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5576" windowHeight="9816"/>
  </bookViews>
  <sheets>
    <sheet name="Anexo2 (FEPM)" sheetId="2" r:id="rId1"/>
    <sheet name="Anexo2 (FFM)" sheetId="3" r:id="rId2"/>
    <sheet name="Anexo3" sheetId="5" r:id="rId3"/>
    <sheet name="Anexo5" sheetId="6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2" i="5" l="1"/>
  <c r="J52" i="5"/>
  <c r="H52" i="5"/>
  <c r="C52" i="5"/>
  <c r="B52" i="5"/>
  <c r="M52" i="5"/>
  <c r="D34" i="3"/>
  <c r="K52" i="2"/>
  <c r="I52" i="2"/>
  <c r="G52" i="2"/>
  <c r="E52" i="2"/>
  <c r="C52" i="2"/>
</calcChain>
</file>

<file path=xl/sharedStrings.xml><?xml version="1.0" encoding="utf-8"?>
<sst xmlns="http://schemas.openxmlformats.org/spreadsheetml/2006/main" count="233" uniqueCount="84">
  <si>
    <t xml:space="preserve">Anexo 2 </t>
  </si>
  <si>
    <t>PORCENTAJES Y MONTOS ESTIMADOS DE PARTICIPACIONES FEDERALES CORRESPONDIENTES A LOS MUNICIPIOS PARA EL EJERCICIO FISCAL 2021</t>
  </si>
  <si>
    <t>(Pesos)</t>
  </si>
  <si>
    <t xml:space="preserve"> </t>
  </si>
  <si>
    <t>FONDO ESTATAL DE PARTICIPACIONES A MUNICIPIOS</t>
  </si>
  <si>
    <t>FONDO GENERAL DE PARTICIPACIONES</t>
  </si>
  <si>
    <t>FONDO DE FOMENTO MUNICIPAL</t>
  </si>
  <si>
    <t>IMPUESTO ESPECIAL SOBRE PRODUCCIÓN Y SERVICIOS</t>
  </si>
  <si>
    <t>IMPUESTO SOBRE AUTOMÓVILES NUEVOS</t>
  </si>
  <si>
    <t>FONDO DE COMPENSACIÓN DEL IMPUESTO SOBRE AUTOMÓVILES NUEVOS</t>
  </si>
  <si>
    <t>Municipio</t>
  </si>
  <si>
    <t>Porcentaje</t>
  </si>
  <si>
    <t>Monto</t>
  </si>
  <si>
    <t>Porcentaje (70%)</t>
  </si>
  <si>
    <t>Abasolo</t>
  </si>
  <si>
    <t>Aldama</t>
  </si>
  <si>
    <t>Altamira</t>
  </si>
  <si>
    <t>Antiguo Morelos</t>
  </si>
  <si>
    <t>Burgos</t>
  </si>
  <si>
    <t>Bustamante</t>
  </si>
  <si>
    <t>Camargo</t>
  </si>
  <si>
    <t>Casas</t>
  </si>
  <si>
    <t>Ciudad Madero</t>
  </si>
  <si>
    <t>Cruillas</t>
  </si>
  <si>
    <t>Gómez Farías</t>
  </si>
  <si>
    <t>González</t>
  </si>
  <si>
    <t>Güémez</t>
  </si>
  <si>
    <t>Guerrero</t>
  </si>
  <si>
    <t>Gustavo Díaz Ordaz</t>
  </si>
  <si>
    <t>Hidalgo</t>
  </si>
  <si>
    <t>Jaumave</t>
  </si>
  <si>
    <t>Jiménez</t>
  </si>
  <si>
    <t>Llera</t>
  </si>
  <si>
    <t>Mainero</t>
  </si>
  <si>
    <t>El Mante</t>
  </si>
  <si>
    <t>Matamoros</t>
  </si>
  <si>
    <t>Méndez</t>
  </si>
  <si>
    <t>Mier</t>
  </si>
  <si>
    <t>Miguel Alemán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</si>
  <si>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</si>
  <si>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</si>
  <si>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</si>
  <si>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</si>
  <si>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</si>
  <si>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</si>
  <si>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</si>
  <si>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Río Bravo</t>
  </si>
  <si>
    <t>San Carlos</t>
  </si>
  <si>
    <t>San Fernando</t>
  </si>
  <si>
    <t>San Nicolás</t>
  </si>
  <si>
    <t>Soto la Marina</t>
  </si>
  <si>
    <t>Tampico</t>
  </si>
  <si>
    <t>Tula</t>
  </si>
  <si>
    <t>Valle Hermoso</t>
  </si>
  <si>
    <t>Victoria</t>
  </si>
  <si>
    <t>Villagrán</t>
  </si>
  <si>
    <t>Xicoténcatl</t>
  </si>
  <si>
    <t>Total</t>
  </si>
  <si>
    <t>Nota: Las cifras parciales pueden no coincidir con el total debido al redondeo.</t>
  </si>
  <si>
    <t xml:space="preserve">  </t>
  </si>
  <si>
    <t>Porcentaje (30%)</t>
  </si>
  <si>
    <t>Anexo 3</t>
  </si>
  <si>
    <t>FONDO DE FISCALIZACIÓN Y RECAUDACIÓN</t>
  </si>
  <si>
    <t>FONDO DE EXTRACCIÓN DE HIDROCARBUROS</t>
  </si>
  <si>
    <t>INCENTIVOS A LA VENTA FINAL DE GASOLINAS Y DIESEL</t>
  </si>
  <si>
    <t>TOTAL</t>
  </si>
  <si>
    <t>Porcentaje (40%)</t>
  </si>
  <si>
    <t>Porcentaje (60%)</t>
  </si>
  <si>
    <t>ANEXO 5</t>
  </si>
  <si>
    <t>VARIABLES PARA EL CÁLCULO Y DETERMINACIÓN DE LOS COEFICIENTES DE DISTRIBUCIÓN DE PARTICIPACIONES A MUNICIPIOS</t>
  </si>
  <si>
    <t>(CIFRAS DE IMPUESTO PREDIAL, DERECHOS DE AGUA E IMPUESTO SOBRE TENENCIA EN PESOS)</t>
  </si>
  <si>
    <t>MUNICIPIO</t>
  </si>
  <si>
    <t xml:space="preserve">ENCUESTA </t>
  </si>
  <si>
    <t>IMPUESTO PREDIAL</t>
  </si>
  <si>
    <t>DERECHOS DE AGUA</t>
  </si>
  <si>
    <t>TENENCIA</t>
  </si>
  <si>
    <t>INTERCENSAL 2015</t>
  </si>
  <si>
    <t>Impuesto</t>
  </si>
  <si>
    <t>Accesorios</t>
  </si>
  <si>
    <t>Mante, El</t>
  </si>
  <si>
    <t>Distribución a Municipios que suscribieron el Convenio de Coordinación Administrativa en Materia de Cobro del Impuesto Sobre la Propiedad  Urbana, Suburbana y Rústica del Objeto, durante el ejercicio fiscal 2020.</t>
  </si>
  <si>
    <t>PORCENTAJES Y MONTOS ESTIMADOS DE PARTICIPACIONES FEDERALES CORRESPONDIENTES
 A LOS MUNICIPIOS PARA EL EJERCICIO FISCAL 2021</t>
  </si>
  <si>
    <t>PORCENTAJES Y MONTOS ESTIMADOS DE PARTICIPACIONES FEDERALES CORRESPONDIENTES 
A LOS MUNICIPIOS PARA EL EJERCICIO FISCAL 2021</t>
  </si>
  <si>
    <t xml:space="preserve">                    Nota: Las cifras parciales pueden no coincidir con el total debido al redondeo.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</si>
</sst>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0.000000"/>
    <numFmt numFmtId="165" formatCode="_-* #,##0.000000_-;\-* #,##0.000000_-;_-* &quot;-&quot;??_-;_-@_-"/>
  </numFmts>
  <fonts count="2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7"/>
      <color theme="1"/>
      <name val="Arial"/>
      <family val="2"/>
    </font>
    <font>
      <sz val="8"/>
      <color theme="1"/>
      <name val="Times New Roman"/>
      <family val="1"/>
    </font>
    <font>
      <b/>
      <sz val="7"/>
      <color rgb="FF000000"/>
      <name val="Arial"/>
      <family val="2"/>
    </font>
    <font>
      <b/>
      <sz val="11"/>
      <color rgb="FF000000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7E6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6" fillId="0" borderId="0" xfId="4" applyFont="1" applyAlignment="1">
      <alignment vertical="center"/>
    </xf>
    <xf numFmtId="0" fontId="6" fillId="0" borderId="0" xfId="4" applyFont="1"/>
    <xf numFmtId="0" fontId="1" fillId="0" borderId="0" xfId="4"/>
    <xf numFmtId="0" fontId="10" fillId="0" borderId="1" xfId="4" applyFont="1" applyBorder="1" applyAlignment="1">
      <alignment vertical="center"/>
    </xf>
    <xf numFmtId="164" fontId="6" fillId="0" borderId="1" xfId="4" applyNumberFormat="1" applyFont="1" applyBorder="1" applyAlignment="1">
      <alignment horizontal="right" vertical="center"/>
    </xf>
    <xf numFmtId="4" fontId="6" fillId="0" borderId="1" xfId="4" applyNumberFormat="1" applyFont="1" applyBorder="1" applyAlignment="1">
      <alignment horizontal="right" vertical="center"/>
    </xf>
    <xf numFmtId="4" fontId="6" fillId="0" borderId="1" xfId="1" applyNumberFormat="1" applyFont="1" applyBorder="1" applyAlignment="1">
      <alignment horizontal="right" vertical="center"/>
    </xf>
    <xf numFmtId="3" fontId="6" fillId="0" borderId="0" xfId="4" applyNumberFormat="1" applyFont="1"/>
    <xf numFmtId="0" fontId="3" fillId="0" borderId="0" xfId="4" applyFont="1" applyAlignment="1">
      <alignment vertical="center"/>
    </xf>
    <xf numFmtId="0" fontId="8" fillId="2" borderId="1" xfId="4" applyFont="1" applyFill="1" applyBorder="1" applyAlignment="1">
      <alignment horizontal="center" vertical="center"/>
    </xf>
    <xf numFmtId="0" fontId="8" fillId="2" borderId="1" xfId="4" applyFont="1" applyFill="1" applyBorder="1" applyAlignment="1">
      <alignment horizontal="center" vertical="center" wrapText="1"/>
    </xf>
    <xf numFmtId="0" fontId="11" fillId="2" borderId="1" xfId="4" applyFont="1" applyFill="1" applyBorder="1" applyAlignment="1">
      <alignment vertical="center"/>
    </xf>
    <xf numFmtId="164" fontId="11" fillId="2" borderId="1" xfId="4" applyNumberFormat="1" applyFont="1" applyFill="1" applyBorder="1" applyAlignment="1">
      <alignment horizontal="right" vertical="center"/>
    </xf>
    <xf numFmtId="4" fontId="7" fillId="2" borderId="1" xfId="4" applyNumberFormat="1" applyFont="1" applyFill="1" applyBorder="1" applyAlignment="1">
      <alignment horizontal="right" vertical="center"/>
    </xf>
    <xf numFmtId="0" fontId="11" fillId="0" borderId="0" xfId="4" applyFont="1" applyAlignment="1">
      <alignment vertical="center"/>
    </xf>
    <xf numFmtId="0" fontId="12" fillId="0" borderId="0" xfId="4" applyFont="1" applyAlignment="1">
      <alignment vertical="center"/>
    </xf>
    <xf numFmtId="0" fontId="13" fillId="0" borderId="0" xfId="4" applyFont="1" applyAlignment="1">
      <alignment vertical="center"/>
    </xf>
    <xf numFmtId="0" fontId="14" fillId="0" borderId="0" xfId="4" applyFont="1" applyAlignment="1">
      <alignment vertical="center" wrapText="1"/>
    </xf>
    <xf numFmtId="0" fontId="13" fillId="0" borderId="0" xfId="4" applyFont="1"/>
    <xf numFmtId="0" fontId="4" fillId="0" borderId="0" xfId="4" applyFont="1" applyAlignment="1">
      <alignment horizontal="center" vertical="center"/>
    </xf>
    <xf numFmtId="0" fontId="8" fillId="0" borderId="0" xfId="4" applyFont="1" applyAlignment="1">
      <alignment vertical="center" wrapText="1"/>
    </xf>
    <xf numFmtId="0" fontId="16" fillId="0" borderId="0" xfId="4" applyFont="1"/>
    <xf numFmtId="0" fontId="17" fillId="0" borderId="0" xfId="4" applyFont="1" applyAlignment="1">
      <alignment vertical="center"/>
    </xf>
    <xf numFmtId="0" fontId="13" fillId="0" borderId="0" xfId="4" applyFont="1"/>
    <xf numFmtId="3" fontId="1" fillId="0" borderId="0" xfId="4" applyNumberFormat="1"/>
    <xf numFmtId="3" fontId="10" fillId="0" borderId="1" xfId="0" applyNumberFormat="1" applyFont="1" applyBorder="1" applyAlignment="1">
      <alignment horizontal="right" vertical="center"/>
    </xf>
    <xf numFmtId="3" fontId="10" fillId="0" borderId="1" xfId="0" applyNumberFormat="1" applyFont="1" applyBorder="1" applyAlignment="1">
      <alignment horizontal="right" vertical="center" wrapText="1"/>
    </xf>
    <xf numFmtId="0" fontId="9" fillId="2" borderId="1" xfId="4" applyFont="1" applyFill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/>
    </xf>
    <xf numFmtId="165" fontId="11" fillId="2" borderId="1" xfId="5" applyNumberFormat="1" applyFont="1" applyFill="1" applyBorder="1" applyAlignment="1">
      <alignment horizontal="right" vertical="center"/>
    </xf>
    <xf numFmtId="4" fontId="11" fillId="2" borderId="1" xfId="4" applyNumberFormat="1" applyFont="1" applyFill="1" applyBorder="1" applyAlignment="1">
      <alignment horizontal="right" vertical="center"/>
    </xf>
    <xf numFmtId="0" fontId="13" fillId="0" borderId="0" xfId="4" applyFont="1" applyBorder="1" applyAlignment="1">
      <alignment vertical="center"/>
    </xf>
    <xf numFmtId="0" fontId="8" fillId="2" borderId="1" xfId="4" applyFont="1" applyFill="1" applyBorder="1" applyAlignment="1">
      <alignment horizontal="center" vertical="center"/>
    </xf>
    <xf numFmtId="0" fontId="10" fillId="0" borderId="1" xfId="4" applyFont="1" applyBorder="1" applyAlignment="1">
      <alignment vertical="center"/>
    </xf>
    <xf numFmtId="0" fontId="11" fillId="2" borderId="1" xfId="4" applyFont="1" applyFill="1" applyBorder="1" applyAlignment="1">
      <alignment horizontal="center" vertical="center"/>
    </xf>
    <xf numFmtId="165" fontId="6" fillId="0" borderId="1" xfId="5" applyNumberFormat="1" applyFont="1" applyBorder="1" applyAlignment="1">
      <alignment horizontal="right" vertical="center"/>
    </xf>
    <xf numFmtId="4" fontId="10" fillId="0" borderId="1" xfId="4" applyNumberFormat="1" applyFont="1" applyBorder="1" applyAlignment="1">
      <alignment horizontal="right" vertical="center"/>
    </xf>
    <xf numFmtId="165" fontId="16" fillId="0" borderId="1" xfId="5" applyNumberFormat="1" applyFont="1" applyBorder="1" applyAlignment="1">
      <alignment vertical="center"/>
    </xf>
    <xf numFmtId="165" fontId="10" fillId="0" borderId="1" xfId="5" applyNumberFormat="1" applyFont="1" applyBorder="1" applyAlignment="1">
      <alignment horizontal="right" vertical="center"/>
    </xf>
    <xf numFmtId="0" fontId="13" fillId="0" borderId="0" xfId="4" applyFont="1" applyBorder="1"/>
    <xf numFmtId="3" fontId="10" fillId="0" borderId="2" xfId="0" applyNumberFormat="1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right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0" borderId="0" xfId="4" applyFont="1" applyBorder="1" applyAlignment="1">
      <alignment vertical="center"/>
    </xf>
    <xf numFmtId="4" fontId="7" fillId="2" borderId="7" xfId="4" applyNumberFormat="1" applyFont="1" applyFill="1" applyBorder="1" applyAlignment="1">
      <alignment horizontal="right" vertical="center"/>
    </xf>
    <xf numFmtId="38" fontId="10" fillId="0" borderId="1" xfId="1" applyNumberFormat="1" applyFont="1" applyBorder="1" applyAlignment="1">
      <alignment horizontal="right" vertical="center"/>
    </xf>
    <xf numFmtId="38" fontId="19" fillId="0" borderId="1" xfId="1" applyNumberFormat="1" applyFont="1" applyBorder="1" applyAlignment="1">
      <alignment horizontal="right" vertical="center"/>
    </xf>
    <xf numFmtId="38" fontId="10" fillId="0" borderId="1" xfId="1" applyNumberFormat="1" applyFont="1" applyBorder="1" applyAlignment="1">
      <alignment horizontal="right" vertical="center" wrapText="1"/>
    </xf>
    <xf numFmtId="38" fontId="19" fillId="0" borderId="1" xfId="1" applyNumberFormat="1" applyFont="1" applyBorder="1" applyAlignment="1">
      <alignment horizontal="right" vertical="center" wrapText="1"/>
    </xf>
    <xf numFmtId="38" fontId="11" fillId="3" borderId="1" xfId="0" applyNumberFormat="1" applyFont="1" applyFill="1" applyBorder="1" applyAlignment="1">
      <alignment horizontal="right" vertical="center"/>
    </xf>
    <xf numFmtId="0" fontId="11" fillId="0" borderId="0" xfId="4" applyFont="1" applyAlignment="1"/>
    <xf numFmtId="0" fontId="13" fillId="0" borderId="8" xfId="4" applyFont="1" applyBorder="1"/>
    <xf numFmtId="0" fontId="16" fillId="0" borderId="8" xfId="4" applyFont="1" applyBorder="1"/>
    <xf numFmtId="0" fontId="3" fillId="0" borderId="0" xfId="4" applyFont="1" applyAlignment="1">
      <alignment horizontal="center" vertical="center"/>
    </xf>
    <xf numFmtId="43" fontId="1" fillId="0" borderId="0" xfId="1" applyFont="1"/>
    <xf numFmtId="0" fontId="11" fillId="0" borderId="0" xfId="4" applyFont="1" applyBorder="1" applyAlignment="1">
      <alignment vertical="center"/>
    </xf>
    <xf numFmtId="0" fontId="3" fillId="0" borderId="0" xfId="4" applyFont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21" fillId="0" borderId="0" xfId="4" applyFont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6" fillId="0" borderId="0" xfId="4" applyFont="1" applyAlignment="1">
      <alignment vertical="center"/>
    </xf>
    <xf numFmtId="0" fontId="6" fillId="0" borderId="0" xfId="4" applyFont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8" fillId="2" borderId="1" xfId="4" applyFont="1" applyFill="1" applyBorder="1" applyAlignment="1">
      <alignment horizontal="center" vertical="center" wrapText="1"/>
    </xf>
    <xf numFmtId="0" fontId="7" fillId="0" borderId="0" xfId="4" applyFont="1" applyAlignment="1">
      <alignment horizontal="left" vertical="center" wrapText="1" indent="2"/>
    </xf>
    <xf numFmtId="0" fontId="7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15" fillId="0" borderId="0" xfId="4" applyFont="1" applyAlignment="1">
      <alignment horizontal="center" vertical="center"/>
    </xf>
    <xf numFmtId="0" fontId="9" fillId="2" borderId="1" xfId="4" applyFont="1" applyFill="1" applyBorder="1" applyAlignment="1">
      <alignment horizontal="center" vertical="center" wrapText="1"/>
    </xf>
    <xf numFmtId="165" fontId="6" fillId="0" borderId="1" xfId="5" applyNumberFormat="1" applyFont="1" applyBorder="1" applyAlignment="1">
      <alignment horizontal="right" vertical="center" wrapText="1"/>
    </xf>
    <xf numFmtId="165" fontId="6" fillId="0" borderId="3" xfId="5" applyNumberFormat="1" applyFont="1" applyBorder="1" applyAlignment="1">
      <alignment horizontal="right" vertical="center" wrapText="1"/>
    </xf>
    <xf numFmtId="165" fontId="6" fillId="0" borderId="4" xfId="5" applyNumberFormat="1" applyFont="1" applyBorder="1" applyAlignment="1">
      <alignment horizontal="right" vertical="center" wrapText="1"/>
    </xf>
    <xf numFmtId="165" fontId="10" fillId="0" borderId="1" xfId="5" applyNumberFormat="1" applyFont="1" applyBorder="1" applyAlignment="1">
      <alignment horizontal="right" vertical="center" wrapText="1"/>
    </xf>
    <xf numFmtId="165" fontId="11" fillId="2" borderId="1" xfId="5" applyNumberFormat="1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</cellXfs>
  <cellStyles count="6">
    <cellStyle name="Millares" xfId="1" builtinId="3"/>
    <cellStyle name="Millares 2" xfId="5"/>
    <cellStyle name="Normal" xfId="0" builtinId="0"/>
    <cellStyle name="Normal 2" xfId="4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106" zoomScaleNormal="106" workbookViewId="0">
      <selection activeCell="N23" sqref="N23"/>
    </sheetView>
  </sheetViews>
  <sheetFormatPr baseColWidth="10" defaultColWidth="11.44140625" defaultRowHeight="14.4" x14ac:dyDescent="0.3"/>
  <cols>
    <col min="1" max="1" width="16" style="3" customWidth="1"/>
    <col min="2" max="2" width="9.33203125" style="3" customWidth="1"/>
    <col min="3" max="3" width="13" style="3" bestFit="1" customWidth="1"/>
    <col min="4" max="4" width="9.44140625" style="3" customWidth="1"/>
    <col min="5" max="5" width="12.5546875" style="3" customWidth="1"/>
    <col min="6" max="6" width="9.88671875" style="3" customWidth="1"/>
    <col min="7" max="7" width="11.6640625" style="3" bestFit="1" customWidth="1"/>
    <col min="8" max="8" width="10" style="3" customWidth="1"/>
    <col min="9" max="9" width="11.6640625" style="3" bestFit="1" customWidth="1"/>
    <col min="10" max="10" width="9.44140625" style="3" customWidth="1"/>
    <col min="11" max="11" width="11.6640625" style="3" bestFit="1" customWidth="1"/>
    <col min="12" max="12" width="11.44140625" style="3"/>
    <col min="13" max="13" width="15.6640625" style="3" bestFit="1" customWidth="1"/>
    <col min="14" max="16384" width="11.44140625" style="3"/>
  </cols>
  <sheetData>
    <row r="1" spans="1:11" ht="15.6" x14ac:dyDescent="0.3">
      <c r="A1" s="1"/>
      <c r="B1" s="1"/>
      <c r="C1" s="1"/>
      <c r="D1" s="1"/>
      <c r="E1" s="1"/>
      <c r="F1" s="2"/>
      <c r="G1" s="2"/>
      <c r="H1" s="2"/>
      <c r="I1" s="2"/>
      <c r="J1" s="62" t="s">
        <v>0</v>
      </c>
      <c r="K1" s="62"/>
    </row>
    <row r="2" spans="1:1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1" ht="24" customHeight="1" x14ac:dyDescent="0.3">
      <c r="A3" s="64" t="s">
        <v>81</v>
      </c>
      <c r="B3" s="65"/>
      <c r="C3" s="65"/>
      <c r="D3" s="65"/>
      <c r="E3" s="65"/>
      <c r="F3" s="65"/>
      <c r="G3" s="65"/>
      <c r="H3" s="65"/>
      <c r="I3" s="65"/>
      <c r="J3" s="65"/>
      <c r="K3" s="65"/>
    </row>
    <row r="4" spans="1:11" x14ac:dyDescent="0.3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1" x14ac:dyDescent="0.3">
      <c r="A5" s="67" t="s">
        <v>2</v>
      </c>
      <c r="B5" s="67"/>
      <c r="C5" s="67"/>
      <c r="D5" s="67"/>
      <c r="E5" s="67"/>
      <c r="F5" s="67"/>
      <c r="G5" s="67"/>
      <c r="H5" s="67"/>
      <c r="I5" s="67"/>
      <c r="J5" s="67"/>
      <c r="K5" s="67"/>
    </row>
    <row r="6" spans="1:11" x14ac:dyDescent="0.3">
      <c r="A6" s="1" t="s">
        <v>3</v>
      </c>
      <c r="B6" s="68" t="s">
        <v>4</v>
      </c>
      <c r="C6" s="68"/>
      <c r="D6" s="68"/>
      <c r="E6" s="68"/>
      <c r="F6" s="68"/>
      <c r="G6" s="68"/>
      <c r="H6" s="68"/>
      <c r="I6" s="68"/>
      <c r="J6" s="68"/>
      <c r="K6" s="68"/>
    </row>
    <row r="7" spans="1:11" ht="39" customHeight="1" x14ac:dyDescent="0.3">
      <c r="A7" s="1"/>
      <c r="B7" s="69" t="s">
        <v>5</v>
      </c>
      <c r="C7" s="69"/>
      <c r="D7" s="69" t="s">
        <v>6</v>
      </c>
      <c r="E7" s="69"/>
      <c r="F7" s="69" t="s">
        <v>7</v>
      </c>
      <c r="G7" s="69"/>
      <c r="H7" s="69" t="s">
        <v>8</v>
      </c>
      <c r="I7" s="69"/>
      <c r="J7" s="69" t="s">
        <v>9</v>
      </c>
      <c r="K7" s="69"/>
    </row>
    <row r="8" spans="1:11" ht="19.5" customHeight="1" x14ac:dyDescent="0.3">
      <c r="A8" s="29" t="s">
        <v>10</v>
      </c>
      <c r="B8" s="28" t="s">
        <v>11</v>
      </c>
      <c r="C8" s="28" t="s">
        <v>12</v>
      </c>
      <c r="D8" s="28" t="s">
        <v>13</v>
      </c>
      <c r="E8" s="28" t="s">
        <v>12</v>
      </c>
      <c r="F8" s="28" t="s">
        <v>11</v>
      </c>
      <c r="G8" s="28" t="s">
        <v>12</v>
      </c>
      <c r="H8" s="28" t="s">
        <v>11</v>
      </c>
      <c r="I8" s="28" t="s">
        <v>12</v>
      </c>
      <c r="J8" s="28" t="s">
        <v>11</v>
      </c>
      <c r="K8" s="28" t="s">
        <v>12</v>
      </c>
    </row>
    <row r="9" spans="1:11" ht="15" customHeight="1" x14ac:dyDescent="0.3">
      <c r="A9" s="4" t="s">
        <v>14</v>
      </c>
      <c r="B9" s="5">
        <v>0.589202</v>
      </c>
      <c r="C9" s="6">
        <v>22381876</v>
      </c>
      <c r="D9" s="5">
        <v>0.589202</v>
      </c>
      <c r="E9" s="7">
        <v>4915687</v>
      </c>
      <c r="F9" s="5">
        <v>0.589202</v>
      </c>
      <c r="G9" s="6">
        <v>453922</v>
      </c>
      <c r="H9" s="5">
        <v>0.589202</v>
      </c>
      <c r="I9" s="6">
        <v>295888</v>
      </c>
      <c r="J9" s="5">
        <v>0.589202</v>
      </c>
      <c r="K9" s="6">
        <v>135058</v>
      </c>
    </row>
    <row r="10" spans="1:11" x14ac:dyDescent="0.3">
      <c r="A10" s="4" t="s">
        <v>15</v>
      </c>
      <c r="B10" s="5">
        <v>0.99097900000000005</v>
      </c>
      <c r="C10" s="6">
        <v>37644084</v>
      </c>
      <c r="D10" s="5">
        <v>0.99097900000000005</v>
      </c>
      <c r="E10" s="7">
        <v>8267695</v>
      </c>
      <c r="F10" s="5">
        <v>0.99097900000000005</v>
      </c>
      <c r="G10" s="6">
        <v>763452</v>
      </c>
      <c r="H10" s="5">
        <v>0.99097900000000005</v>
      </c>
      <c r="I10" s="6">
        <v>497654</v>
      </c>
      <c r="J10" s="5">
        <v>0.99097900000000005</v>
      </c>
      <c r="K10" s="6">
        <v>227155</v>
      </c>
    </row>
    <row r="11" spans="1:11" x14ac:dyDescent="0.3">
      <c r="A11" s="4" t="s">
        <v>16</v>
      </c>
      <c r="B11" s="5">
        <v>6.2115739999999997</v>
      </c>
      <c r="C11" s="6">
        <v>235957585</v>
      </c>
      <c r="D11" s="5">
        <v>6.2115739999999997</v>
      </c>
      <c r="E11" s="7">
        <v>51822891</v>
      </c>
      <c r="F11" s="5">
        <v>6.2115739999999997</v>
      </c>
      <c r="G11" s="6">
        <v>4785409</v>
      </c>
      <c r="H11" s="5">
        <v>6.2115739999999997</v>
      </c>
      <c r="I11" s="6">
        <v>3119357</v>
      </c>
      <c r="J11" s="5">
        <v>6.2115739999999997</v>
      </c>
      <c r="K11" s="6">
        <v>1423834</v>
      </c>
    </row>
    <row r="12" spans="1:11" x14ac:dyDescent="0.3">
      <c r="A12" s="4" t="s">
        <v>17</v>
      </c>
      <c r="B12" s="5">
        <v>0.53904700000000005</v>
      </c>
      <c r="C12" s="6">
        <v>20476650</v>
      </c>
      <c r="D12" s="5">
        <v>0.53904700000000005</v>
      </c>
      <c r="E12" s="7">
        <v>4497246</v>
      </c>
      <c r="F12" s="5">
        <v>0.53904700000000005</v>
      </c>
      <c r="G12" s="6">
        <v>415283</v>
      </c>
      <c r="H12" s="5">
        <v>0.53904700000000005</v>
      </c>
      <c r="I12" s="6">
        <v>270701</v>
      </c>
      <c r="J12" s="5">
        <v>0.53904700000000005</v>
      </c>
      <c r="K12" s="6">
        <v>123562</v>
      </c>
    </row>
    <row r="13" spans="1:11" x14ac:dyDescent="0.3">
      <c r="A13" s="4" t="s">
        <v>18</v>
      </c>
      <c r="B13" s="5">
        <v>0.42487200000000003</v>
      </c>
      <c r="C13" s="6">
        <v>16139512</v>
      </c>
      <c r="D13" s="5">
        <v>0.42487200000000003</v>
      </c>
      <c r="E13" s="7">
        <v>3544689</v>
      </c>
      <c r="F13" s="5">
        <v>0.42487200000000003</v>
      </c>
      <c r="G13" s="6">
        <v>327322</v>
      </c>
      <c r="H13" s="5">
        <v>0.42487200000000003</v>
      </c>
      <c r="I13" s="6">
        <v>213364</v>
      </c>
      <c r="J13" s="5">
        <v>0.42487200000000003</v>
      </c>
      <c r="K13" s="6">
        <v>97390</v>
      </c>
    </row>
    <row r="14" spans="1:11" x14ac:dyDescent="0.3">
      <c r="A14" s="4" t="s">
        <v>19</v>
      </c>
      <c r="B14" s="5">
        <v>0.49285499999999999</v>
      </c>
      <c r="C14" s="6">
        <v>18721966</v>
      </c>
      <c r="D14" s="5">
        <v>0.49285499999999999</v>
      </c>
      <c r="E14" s="7">
        <v>4111868</v>
      </c>
      <c r="F14" s="5">
        <v>0.49285499999999999</v>
      </c>
      <c r="G14" s="6">
        <v>379696</v>
      </c>
      <c r="H14" s="5">
        <v>0.49285499999999999</v>
      </c>
      <c r="I14" s="6">
        <v>247504</v>
      </c>
      <c r="J14" s="5">
        <v>0.49285499999999999</v>
      </c>
      <c r="K14" s="6">
        <v>112974</v>
      </c>
    </row>
    <row r="15" spans="1:11" x14ac:dyDescent="0.3">
      <c r="A15" s="4" t="s">
        <v>20</v>
      </c>
      <c r="B15" s="5">
        <v>0.70799900000000004</v>
      </c>
      <c r="C15" s="6">
        <v>26894590</v>
      </c>
      <c r="D15" s="5">
        <v>0.70799900000000004</v>
      </c>
      <c r="E15" s="7">
        <v>5906805</v>
      </c>
      <c r="F15" s="5">
        <v>0.70799900000000004</v>
      </c>
      <c r="G15" s="6">
        <v>545444</v>
      </c>
      <c r="H15" s="5">
        <v>0.70799900000000004</v>
      </c>
      <c r="I15" s="6">
        <v>355546</v>
      </c>
      <c r="J15" s="5">
        <v>0.70799900000000004</v>
      </c>
      <c r="K15" s="6">
        <v>162289</v>
      </c>
    </row>
    <row r="16" spans="1:11" x14ac:dyDescent="0.3">
      <c r="A16" s="4" t="s">
        <v>21</v>
      </c>
      <c r="B16" s="5">
        <v>0.41814800000000002</v>
      </c>
      <c r="C16" s="6">
        <v>15884089</v>
      </c>
      <c r="D16" s="5">
        <v>0.41814800000000002</v>
      </c>
      <c r="E16" s="7">
        <v>3488591</v>
      </c>
      <c r="F16" s="5">
        <v>0.41814800000000002</v>
      </c>
      <c r="G16" s="6">
        <v>322142</v>
      </c>
      <c r="H16" s="5">
        <v>0.41814800000000002</v>
      </c>
      <c r="I16" s="6">
        <v>209987</v>
      </c>
      <c r="J16" s="5">
        <v>0.41814800000000002</v>
      </c>
      <c r="K16" s="6">
        <v>95849</v>
      </c>
    </row>
    <row r="17" spans="1:13" x14ac:dyDescent="0.3">
      <c r="A17" s="4" t="s">
        <v>22</v>
      </c>
      <c r="B17" s="5">
        <v>5.7295559999999996</v>
      </c>
      <c r="C17" s="6">
        <v>217647282</v>
      </c>
      <c r="D17" s="5">
        <v>5.7295559999999996</v>
      </c>
      <c r="E17" s="7">
        <v>47801436</v>
      </c>
      <c r="F17" s="5">
        <v>5.7295559999999996</v>
      </c>
      <c r="G17" s="6">
        <v>4414062</v>
      </c>
      <c r="H17" s="5">
        <v>5.7295559999999996</v>
      </c>
      <c r="I17" s="6">
        <v>2877295</v>
      </c>
      <c r="J17" s="5">
        <v>5.7295559999999996</v>
      </c>
      <c r="K17" s="6">
        <v>1313344</v>
      </c>
      <c r="M17" s="60"/>
    </row>
    <row r="18" spans="1:13" x14ac:dyDescent="0.3">
      <c r="A18" s="4" t="s">
        <v>23</v>
      </c>
      <c r="B18" s="5">
        <v>0.36766799999999999</v>
      </c>
      <c r="C18" s="6">
        <v>13966517</v>
      </c>
      <c r="D18" s="5">
        <v>0.36766799999999999</v>
      </c>
      <c r="E18" s="7">
        <v>3067438</v>
      </c>
      <c r="F18" s="5">
        <v>0.36766799999999999</v>
      </c>
      <c r="G18" s="6">
        <v>283252</v>
      </c>
      <c r="H18" s="5">
        <v>0.36766799999999999</v>
      </c>
      <c r="I18" s="6">
        <v>184637</v>
      </c>
      <c r="J18" s="5">
        <v>0.36766799999999999</v>
      </c>
      <c r="K18" s="6">
        <v>84278</v>
      </c>
    </row>
    <row r="19" spans="1:13" x14ac:dyDescent="0.3">
      <c r="A19" s="4" t="s">
        <v>24</v>
      </c>
      <c r="B19" s="5">
        <v>0.53370300000000004</v>
      </c>
      <c r="C19" s="6">
        <v>20273649</v>
      </c>
      <c r="D19" s="5">
        <v>0.53370300000000004</v>
      </c>
      <c r="E19" s="7">
        <v>4452661</v>
      </c>
      <c r="F19" s="5">
        <v>0.53370300000000004</v>
      </c>
      <c r="G19" s="6">
        <v>411166</v>
      </c>
      <c r="H19" s="5">
        <v>0.53370300000000004</v>
      </c>
      <c r="I19" s="6">
        <v>268017</v>
      </c>
      <c r="J19" s="5">
        <v>0.53370300000000004</v>
      </c>
      <c r="K19" s="6">
        <v>122337</v>
      </c>
    </row>
    <row r="20" spans="1:13" x14ac:dyDescent="0.3">
      <c r="A20" s="4" t="s">
        <v>25</v>
      </c>
      <c r="B20" s="5">
        <v>1.3235459999999999</v>
      </c>
      <c r="C20" s="6">
        <v>50277227</v>
      </c>
      <c r="D20" s="5">
        <v>1.3235459999999999</v>
      </c>
      <c r="E20" s="7">
        <v>11042287</v>
      </c>
      <c r="F20" s="5">
        <v>1.3235459999999999</v>
      </c>
      <c r="G20" s="6">
        <v>1019663</v>
      </c>
      <c r="H20" s="5">
        <v>1.3235459999999999</v>
      </c>
      <c r="I20" s="6">
        <v>664664</v>
      </c>
      <c r="J20" s="5">
        <v>1.3235459999999999</v>
      </c>
      <c r="K20" s="6">
        <v>303387</v>
      </c>
    </row>
    <row r="21" spans="1:13" x14ac:dyDescent="0.3">
      <c r="A21" s="4" t="s">
        <v>26</v>
      </c>
      <c r="B21" s="5">
        <v>0.67780099999999999</v>
      </c>
      <c r="C21" s="6">
        <v>25747465</v>
      </c>
      <c r="D21" s="5">
        <v>0.67780099999999999</v>
      </c>
      <c r="E21" s="7">
        <v>5654864</v>
      </c>
      <c r="F21" s="5">
        <v>0.67780099999999999</v>
      </c>
      <c r="G21" s="6">
        <v>522179</v>
      </c>
      <c r="H21" s="5">
        <v>0.67780099999999999</v>
      </c>
      <c r="I21" s="6">
        <v>340381</v>
      </c>
      <c r="J21" s="5">
        <v>0.67780099999999999</v>
      </c>
      <c r="K21" s="6">
        <v>155367</v>
      </c>
    </row>
    <row r="22" spans="1:13" x14ac:dyDescent="0.3">
      <c r="A22" s="4" t="s">
        <v>27</v>
      </c>
      <c r="B22" s="5">
        <v>0.43775399999999998</v>
      </c>
      <c r="C22" s="6">
        <v>16628857</v>
      </c>
      <c r="D22" s="5">
        <v>0.43775399999999998</v>
      </c>
      <c r="E22" s="7">
        <v>3652163</v>
      </c>
      <c r="F22" s="5">
        <v>0.43775399999999998</v>
      </c>
      <c r="G22" s="6">
        <v>337247</v>
      </c>
      <c r="H22" s="5">
        <v>0.43775399999999998</v>
      </c>
      <c r="I22" s="6">
        <v>219833</v>
      </c>
      <c r="J22" s="5">
        <v>0.43775399999999998</v>
      </c>
      <c r="K22" s="6">
        <v>100343</v>
      </c>
    </row>
    <row r="23" spans="1:13" x14ac:dyDescent="0.3">
      <c r="A23" s="4" t="s">
        <v>28</v>
      </c>
      <c r="B23" s="5">
        <v>0.67897600000000002</v>
      </c>
      <c r="C23" s="6">
        <v>25792100</v>
      </c>
      <c r="D23" s="5">
        <v>0.67897600000000002</v>
      </c>
      <c r="E23" s="7">
        <v>5664667</v>
      </c>
      <c r="F23" s="5">
        <v>0.67897600000000002</v>
      </c>
      <c r="G23" s="6">
        <v>523084</v>
      </c>
      <c r="H23" s="5">
        <v>0.67897600000000002</v>
      </c>
      <c r="I23" s="6">
        <v>340971</v>
      </c>
      <c r="J23" s="5">
        <v>0.67897600000000002</v>
      </c>
      <c r="K23" s="6">
        <v>155637</v>
      </c>
    </row>
    <row r="24" spans="1:13" x14ac:dyDescent="0.3">
      <c r="A24" s="4" t="s">
        <v>29</v>
      </c>
      <c r="B24" s="5">
        <v>0.81217399999999995</v>
      </c>
      <c r="C24" s="6">
        <v>30851861</v>
      </c>
      <c r="D24" s="5">
        <v>0.81217399999999995</v>
      </c>
      <c r="E24" s="7">
        <v>6775932</v>
      </c>
      <c r="F24" s="5">
        <v>0.81217399999999995</v>
      </c>
      <c r="G24" s="6">
        <v>625700</v>
      </c>
      <c r="H24" s="5">
        <v>0.81217399999999995</v>
      </c>
      <c r="I24" s="6">
        <v>407861</v>
      </c>
      <c r="J24" s="5">
        <v>0.81217399999999995</v>
      </c>
      <c r="K24" s="6">
        <v>186169</v>
      </c>
    </row>
    <row r="25" spans="1:13" x14ac:dyDescent="0.3">
      <c r="A25" s="4" t="s">
        <v>30</v>
      </c>
      <c r="B25" s="5">
        <v>0.663184</v>
      </c>
      <c r="C25" s="6">
        <v>25192213</v>
      </c>
      <c r="D25" s="5">
        <v>0.663184</v>
      </c>
      <c r="E25" s="7">
        <v>5532915</v>
      </c>
      <c r="F25" s="5">
        <v>0.663184</v>
      </c>
      <c r="G25" s="6">
        <v>510918</v>
      </c>
      <c r="H25" s="5">
        <v>0.663184</v>
      </c>
      <c r="I25" s="6">
        <v>333041</v>
      </c>
      <c r="J25" s="5">
        <v>0.663184</v>
      </c>
      <c r="K25" s="6">
        <v>152017</v>
      </c>
    </row>
    <row r="26" spans="1:13" x14ac:dyDescent="0.3">
      <c r="A26" s="4" t="s">
        <v>31</v>
      </c>
      <c r="B26" s="5">
        <v>0.51313500000000001</v>
      </c>
      <c r="C26" s="6">
        <v>19492337</v>
      </c>
      <c r="D26" s="5">
        <v>0.51313500000000001</v>
      </c>
      <c r="E26" s="7">
        <v>4281063</v>
      </c>
      <c r="F26" s="5">
        <v>0.51313500000000001</v>
      </c>
      <c r="G26" s="6">
        <v>395320</v>
      </c>
      <c r="H26" s="5">
        <v>0.51313500000000001</v>
      </c>
      <c r="I26" s="6">
        <v>257688</v>
      </c>
      <c r="J26" s="5">
        <v>0.51313500000000001</v>
      </c>
      <c r="K26" s="6">
        <v>117622</v>
      </c>
    </row>
    <row r="27" spans="1:13" x14ac:dyDescent="0.3">
      <c r="A27" s="4" t="s">
        <v>32</v>
      </c>
      <c r="B27" s="5">
        <v>0.69232499999999997</v>
      </c>
      <c r="C27" s="6">
        <v>26299185</v>
      </c>
      <c r="D27" s="5">
        <v>0.69232499999999997</v>
      </c>
      <c r="E27" s="7">
        <v>5776037</v>
      </c>
      <c r="F27" s="5">
        <v>0.69232499999999997</v>
      </c>
      <c r="G27" s="6">
        <v>533369</v>
      </c>
      <c r="H27" s="5">
        <v>0.69232499999999997</v>
      </c>
      <c r="I27" s="6">
        <v>347675</v>
      </c>
      <c r="J27" s="5">
        <v>0.69232499999999997</v>
      </c>
      <c r="K27" s="6">
        <v>158697</v>
      </c>
    </row>
    <row r="28" spans="1:13" x14ac:dyDescent="0.3">
      <c r="A28" s="4" t="s">
        <v>33</v>
      </c>
      <c r="B28" s="5">
        <v>0.37976500000000002</v>
      </c>
      <c r="C28" s="6">
        <v>14426043</v>
      </c>
      <c r="D28" s="5">
        <v>0.37976500000000002</v>
      </c>
      <c r="E28" s="7">
        <v>3168363</v>
      </c>
      <c r="F28" s="5">
        <v>0.37976500000000002</v>
      </c>
      <c r="G28" s="6">
        <v>292572</v>
      </c>
      <c r="H28" s="5">
        <v>0.37976500000000002</v>
      </c>
      <c r="I28" s="6">
        <v>190712</v>
      </c>
      <c r="J28" s="5">
        <v>0.37976500000000002</v>
      </c>
      <c r="K28" s="6">
        <v>87051</v>
      </c>
    </row>
    <row r="29" spans="1:13" x14ac:dyDescent="0.3">
      <c r="A29" s="4" t="s">
        <v>34</v>
      </c>
      <c r="B29" s="5">
        <v>3.0972390000000001</v>
      </c>
      <c r="C29" s="6">
        <v>117654081</v>
      </c>
      <c r="D29" s="5">
        <v>3.0972390000000001</v>
      </c>
      <c r="E29" s="7">
        <v>25840130</v>
      </c>
      <c r="F29" s="5">
        <v>3.0972390000000001</v>
      </c>
      <c r="G29" s="6">
        <v>2386119</v>
      </c>
      <c r="H29" s="5">
        <v>3.0972390000000001</v>
      </c>
      <c r="I29" s="6">
        <v>1555386</v>
      </c>
      <c r="J29" s="5">
        <v>3.0972390000000001</v>
      </c>
      <c r="K29" s="6">
        <v>709957</v>
      </c>
    </row>
    <row r="30" spans="1:13" x14ac:dyDescent="0.3">
      <c r="A30" s="4" t="s">
        <v>35</v>
      </c>
      <c r="B30" s="5">
        <v>12.666328</v>
      </c>
      <c r="C30" s="6">
        <v>481152790</v>
      </c>
      <c r="D30" s="5">
        <v>12.666328</v>
      </c>
      <c r="E30" s="7">
        <v>105674623</v>
      </c>
      <c r="F30" s="5">
        <v>12.666328</v>
      </c>
      <c r="G30" s="6">
        <v>9758165</v>
      </c>
      <c r="H30" s="5">
        <v>12.666328</v>
      </c>
      <c r="I30" s="6">
        <v>6360834</v>
      </c>
      <c r="J30" s="5">
        <v>12.666328</v>
      </c>
      <c r="K30" s="6">
        <v>2903409</v>
      </c>
    </row>
    <row r="31" spans="1:13" x14ac:dyDescent="0.3">
      <c r="A31" s="4" t="s">
        <v>36</v>
      </c>
      <c r="B31" s="5">
        <v>0.41929</v>
      </c>
      <c r="C31" s="6">
        <v>15927470</v>
      </c>
      <c r="D31" s="5">
        <v>0.41929</v>
      </c>
      <c r="E31" s="7">
        <v>3498118</v>
      </c>
      <c r="F31" s="5">
        <v>0.41929</v>
      </c>
      <c r="G31" s="6">
        <v>323022</v>
      </c>
      <c r="H31" s="5">
        <v>0.41929</v>
      </c>
      <c r="I31" s="6">
        <v>210561</v>
      </c>
      <c r="J31" s="5">
        <v>0.41929</v>
      </c>
      <c r="K31" s="6">
        <v>96111</v>
      </c>
    </row>
    <row r="32" spans="1:13" x14ac:dyDescent="0.3">
      <c r="A32" s="4" t="s">
        <v>37</v>
      </c>
      <c r="B32" s="5">
        <v>0.43897599999999998</v>
      </c>
      <c r="C32" s="6">
        <v>16675277</v>
      </c>
      <c r="D32" s="5">
        <v>0.43897599999999998</v>
      </c>
      <c r="E32" s="7">
        <v>3662358</v>
      </c>
      <c r="F32" s="5">
        <v>0.43897599999999998</v>
      </c>
      <c r="G32" s="6">
        <v>338188</v>
      </c>
      <c r="H32" s="5">
        <v>0.43897599999999998</v>
      </c>
      <c r="I32" s="6">
        <v>220447</v>
      </c>
      <c r="J32" s="5">
        <v>0.43897599999999998</v>
      </c>
      <c r="K32" s="6">
        <v>100623</v>
      </c>
    </row>
    <row r="33" spans="1:11" x14ac:dyDescent="0.3">
      <c r="A33" s="4" t="s">
        <v>38</v>
      </c>
      <c r="B33" s="5">
        <v>1.033242</v>
      </c>
      <c r="C33" s="6">
        <v>39249518</v>
      </c>
      <c r="D33" s="5">
        <v>1.033242</v>
      </c>
      <c r="E33" s="7">
        <v>8620293</v>
      </c>
      <c r="F33" s="5">
        <v>1.033242</v>
      </c>
      <c r="G33" s="6">
        <v>796012</v>
      </c>
      <c r="H33" s="5">
        <v>1.033242</v>
      </c>
      <c r="I33" s="6">
        <v>518878</v>
      </c>
      <c r="J33" s="5">
        <v>1.033242</v>
      </c>
      <c r="K33" s="6">
        <v>236842</v>
      </c>
    </row>
    <row r="34" spans="1:11" x14ac:dyDescent="0.3">
      <c r="A34" s="4" t="s">
        <v>39</v>
      </c>
      <c r="B34" s="5">
        <v>0.40209600000000001</v>
      </c>
      <c r="C34" s="6">
        <v>15274325</v>
      </c>
      <c r="D34" s="5">
        <v>0.40209600000000001</v>
      </c>
      <c r="E34" s="7">
        <v>3354669</v>
      </c>
      <c r="F34" s="5">
        <v>0.40209600000000001</v>
      </c>
      <c r="G34" s="6">
        <v>309776</v>
      </c>
      <c r="H34" s="5">
        <v>0.40209600000000001</v>
      </c>
      <c r="I34" s="6">
        <v>201926</v>
      </c>
      <c r="J34" s="5">
        <v>0.40209600000000001</v>
      </c>
      <c r="K34" s="6">
        <v>92170</v>
      </c>
    </row>
    <row r="35" spans="1:11" x14ac:dyDescent="0.3">
      <c r="A35" s="4" t="s">
        <v>40</v>
      </c>
      <c r="B35" s="5">
        <v>10.507894</v>
      </c>
      <c r="C35" s="6">
        <v>399160871</v>
      </c>
      <c r="D35" s="5">
        <v>10.507894</v>
      </c>
      <c r="E35" s="7">
        <v>87666902</v>
      </c>
      <c r="F35" s="5">
        <v>10.507894</v>
      </c>
      <c r="G35" s="6">
        <v>8095303</v>
      </c>
      <c r="H35" s="5">
        <v>10.507894</v>
      </c>
      <c r="I35" s="6">
        <v>5276902</v>
      </c>
      <c r="J35" s="5">
        <v>10.507894</v>
      </c>
      <c r="K35" s="6">
        <v>2408647</v>
      </c>
    </row>
    <row r="36" spans="1:11" x14ac:dyDescent="0.3">
      <c r="A36" s="4" t="s">
        <v>41</v>
      </c>
      <c r="B36" s="5">
        <v>0.403694</v>
      </c>
      <c r="C36" s="6">
        <v>15335028</v>
      </c>
      <c r="D36" s="5">
        <v>0.403694</v>
      </c>
      <c r="E36" s="7">
        <v>3368001</v>
      </c>
      <c r="F36" s="5">
        <v>0.403694</v>
      </c>
      <c r="G36" s="6">
        <v>311007</v>
      </c>
      <c r="H36" s="5">
        <v>0.403694</v>
      </c>
      <c r="I36" s="6">
        <v>202729</v>
      </c>
      <c r="J36" s="5">
        <v>0.403694</v>
      </c>
      <c r="K36" s="6">
        <v>92536</v>
      </c>
    </row>
    <row r="37" spans="1:11" x14ac:dyDescent="0.3">
      <c r="A37" s="4" t="s">
        <v>42</v>
      </c>
      <c r="B37" s="5">
        <v>0.63342799999999999</v>
      </c>
      <c r="C37" s="6">
        <v>24061879</v>
      </c>
      <c r="D37" s="5">
        <v>0.63342799999999999</v>
      </c>
      <c r="E37" s="7">
        <v>5284662</v>
      </c>
      <c r="F37" s="5">
        <v>0.63342799999999999</v>
      </c>
      <c r="G37" s="6">
        <v>487994</v>
      </c>
      <c r="H37" s="5">
        <v>0.63342799999999999</v>
      </c>
      <c r="I37" s="6">
        <v>318098</v>
      </c>
      <c r="J37" s="5">
        <v>0.63342799999999999</v>
      </c>
      <c r="K37" s="6">
        <v>145196</v>
      </c>
    </row>
    <row r="38" spans="1:11" x14ac:dyDescent="0.3">
      <c r="A38" s="4" t="s">
        <v>43</v>
      </c>
      <c r="B38" s="5">
        <v>0.62986799999999998</v>
      </c>
      <c r="C38" s="6">
        <v>23926646</v>
      </c>
      <c r="D38" s="5">
        <v>0.62986799999999998</v>
      </c>
      <c r="E38" s="7">
        <v>5254961</v>
      </c>
      <c r="F38" s="5">
        <v>0.62986799999999998</v>
      </c>
      <c r="G38" s="6">
        <v>485252</v>
      </c>
      <c r="H38" s="5">
        <v>0.62986799999999998</v>
      </c>
      <c r="I38" s="6">
        <v>316310</v>
      </c>
      <c r="J38" s="5">
        <v>0.62986799999999998</v>
      </c>
      <c r="K38" s="6">
        <v>144380</v>
      </c>
    </row>
    <row r="39" spans="1:11" x14ac:dyDescent="0.3">
      <c r="A39" s="4" t="s">
        <v>44</v>
      </c>
      <c r="B39" s="5">
        <v>0.36467699999999997</v>
      </c>
      <c r="C39" s="6">
        <v>13852898</v>
      </c>
      <c r="D39" s="5">
        <v>0.36467699999999997</v>
      </c>
      <c r="E39" s="7">
        <v>3042484</v>
      </c>
      <c r="F39" s="5">
        <v>0.36467699999999997</v>
      </c>
      <c r="G39" s="6">
        <v>280948</v>
      </c>
      <c r="H39" s="5">
        <v>0.36467699999999997</v>
      </c>
      <c r="I39" s="6">
        <v>183135</v>
      </c>
      <c r="J39" s="5">
        <v>0.36467699999999997</v>
      </c>
      <c r="K39" s="6">
        <v>83592</v>
      </c>
    </row>
    <row r="40" spans="1:11" x14ac:dyDescent="0.3">
      <c r="A40" s="4" t="s">
        <v>45</v>
      </c>
      <c r="B40" s="5">
        <v>17.151893000000001</v>
      </c>
      <c r="C40" s="6">
        <v>651544881</v>
      </c>
      <c r="D40" s="5">
        <v>17.151893000000001</v>
      </c>
      <c r="E40" s="7">
        <v>143097496</v>
      </c>
      <c r="F40" s="5">
        <v>17.151893000000001</v>
      </c>
      <c r="G40" s="6">
        <v>13213853</v>
      </c>
      <c r="H40" s="5">
        <v>17.151893000000001</v>
      </c>
      <c r="I40" s="6">
        <v>8613416</v>
      </c>
      <c r="J40" s="5">
        <v>17.151893000000001</v>
      </c>
      <c r="K40" s="6">
        <v>3931603</v>
      </c>
    </row>
    <row r="41" spans="1:11" x14ac:dyDescent="0.3">
      <c r="A41" s="4" t="s">
        <v>46</v>
      </c>
      <c r="B41" s="5">
        <v>3.4412500000000001</v>
      </c>
      <c r="C41" s="6">
        <v>130721946</v>
      </c>
      <c r="D41" s="5">
        <v>3.4412500000000001</v>
      </c>
      <c r="E41" s="7">
        <v>28710199</v>
      </c>
      <c r="F41" s="5">
        <v>3.4412500000000001</v>
      </c>
      <c r="G41" s="6">
        <v>2651146</v>
      </c>
      <c r="H41" s="5">
        <v>3.4412500000000001</v>
      </c>
      <c r="I41" s="6">
        <v>1728143</v>
      </c>
      <c r="J41" s="5">
        <v>3.4412500000000001</v>
      </c>
      <c r="K41" s="6">
        <v>788812</v>
      </c>
    </row>
    <row r="42" spans="1:11" x14ac:dyDescent="0.3">
      <c r="A42" s="4" t="s">
        <v>47</v>
      </c>
      <c r="B42" s="5">
        <v>0.516486</v>
      </c>
      <c r="C42" s="6">
        <v>19619631</v>
      </c>
      <c r="D42" s="5">
        <v>0.516486</v>
      </c>
      <c r="E42" s="7">
        <v>4309020</v>
      </c>
      <c r="F42" s="5">
        <v>0.516486</v>
      </c>
      <c r="G42" s="6">
        <v>397902</v>
      </c>
      <c r="H42" s="5">
        <v>0.516486</v>
      </c>
      <c r="I42" s="6">
        <v>259371</v>
      </c>
      <c r="J42" s="5">
        <v>0.516486</v>
      </c>
      <c r="K42" s="6">
        <v>118390</v>
      </c>
    </row>
    <row r="43" spans="1:11" x14ac:dyDescent="0.3">
      <c r="A43" s="4" t="s">
        <v>48</v>
      </c>
      <c r="B43" s="5">
        <v>1.5987800000000001</v>
      </c>
      <c r="C43" s="6">
        <v>60732476</v>
      </c>
      <c r="D43" s="5">
        <v>1.5987800000000001</v>
      </c>
      <c r="E43" s="7">
        <v>13338552</v>
      </c>
      <c r="F43" s="5">
        <v>1.5987800000000001</v>
      </c>
      <c r="G43" s="6">
        <v>1231703</v>
      </c>
      <c r="H43" s="5">
        <v>1.5987800000000001</v>
      </c>
      <c r="I43" s="6">
        <v>802883</v>
      </c>
      <c r="J43" s="5">
        <v>1.5987800000000001</v>
      </c>
      <c r="K43" s="6">
        <v>366477</v>
      </c>
    </row>
    <row r="44" spans="1:11" x14ac:dyDescent="0.3">
      <c r="A44" s="4" t="s">
        <v>49</v>
      </c>
      <c r="B44" s="5">
        <v>0.348215</v>
      </c>
      <c r="C44" s="6">
        <v>13227560</v>
      </c>
      <c r="D44" s="5">
        <v>0.348215</v>
      </c>
      <c r="E44" s="7">
        <v>2905143</v>
      </c>
      <c r="F44" s="5">
        <v>0.348215</v>
      </c>
      <c r="G44" s="6">
        <v>268266</v>
      </c>
      <c r="H44" s="5">
        <v>0.348215</v>
      </c>
      <c r="I44" s="6">
        <v>174868</v>
      </c>
      <c r="J44" s="5">
        <v>0.348215</v>
      </c>
      <c r="K44" s="6">
        <v>79819</v>
      </c>
    </row>
    <row r="45" spans="1:11" x14ac:dyDescent="0.3">
      <c r="A45" s="4" t="s">
        <v>50</v>
      </c>
      <c r="B45" s="5">
        <v>0.91001600000000005</v>
      </c>
      <c r="C45" s="6">
        <v>34568561</v>
      </c>
      <c r="D45" s="5">
        <v>0.91001600000000005</v>
      </c>
      <c r="E45" s="7">
        <v>7592224</v>
      </c>
      <c r="F45" s="5">
        <v>0.91001600000000005</v>
      </c>
      <c r="G45" s="6">
        <v>701078</v>
      </c>
      <c r="H45" s="5">
        <v>0.91001600000000005</v>
      </c>
      <c r="I45" s="6">
        <v>456996</v>
      </c>
      <c r="J45" s="5">
        <v>0.91001600000000005</v>
      </c>
      <c r="K45" s="6">
        <v>208596</v>
      </c>
    </row>
    <row r="46" spans="1:11" x14ac:dyDescent="0.3">
      <c r="A46" s="4" t="s">
        <v>51</v>
      </c>
      <c r="B46" s="5">
        <v>8.4478930000000005</v>
      </c>
      <c r="C46" s="6">
        <v>320908103</v>
      </c>
      <c r="D46" s="5">
        <v>8.4478930000000005</v>
      </c>
      <c r="E46" s="7">
        <v>70480403</v>
      </c>
      <c r="F46" s="5">
        <v>8.4478930000000005</v>
      </c>
      <c r="G46" s="6">
        <v>6508274</v>
      </c>
      <c r="H46" s="5">
        <v>8.4478930000000005</v>
      </c>
      <c r="I46" s="6">
        <v>4242402</v>
      </c>
      <c r="J46" s="5">
        <v>8.4478930000000005</v>
      </c>
      <c r="K46" s="6">
        <v>1936449</v>
      </c>
    </row>
    <row r="47" spans="1:11" x14ac:dyDescent="0.3">
      <c r="A47" s="4" t="s">
        <v>52</v>
      </c>
      <c r="B47" s="5">
        <v>0.96081000000000005</v>
      </c>
      <c r="C47" s="6">
        <v>36498061</v>
      </c>
      <c r="D47" s="5">
        <v>0.96081000000000005</v>
      </c>
      <c r="E47" s="7">
        <v>8015996</v>
      </c>
      <c r="F47" s="5">
        <v>0.96081000000000005</v>
      </c>
      <c r="G47" s="6">
        <v>740210</v>
      </c>
      <c r="H47" s="5">
        <v>0.96081000000000005</v>
      </c>
      <c r="I47" s="6">
        <v>482504</v>
      </c>
      <c r="J47" s="5">
        <v>0.96081000000000005</v>
      </c>
      <c r="K47" s="6">
        <v>220239</v>
      </c>
    </row>
    <row r="48" spans="1:11" x14ac:dyDescent="0.3">
      <c r="A48" s="4" t="s">
        <v>53</v>
      </c>
      <c r="B48" s="5">
        <v>1.9023129999999999</v>
      </c>
      <c r="C48" s="6">
        <v>72262712</v>
      </c>
      <c r="D48" s="5">
        <v>1.9023129999999999</v>
      </c>
      <c r="E48" s="7">
        <v>15870914</v>
      </c>
      <c r="F48" s="5">
        <v>1.9023129999999999</v>
      </c>
      <c r="G48" s="6">
        <v>1465546</v>
      </c>
      <c r="H48" s="5">
        <v>1.9023129999999999</v>
      </c>
      <c r="I48" s="6">
        <v>955312</v>
      </c>
      <c r="J48" s="5">
        <v>1.9023129999999999</v>
      </c>
      <c r="K48" s="6">
        <v>436053</v>
      </c>
    </row>
    <row r="49" spans="1:11" x14ac:dyDescent="0.3">
      <c r="A49" s="4" t="s">
        <v>54</v>
      </c>
      <c r="B49" s="5">
        <v>9.6011790000000001</v>
      </c>
      <c r="C49" s="6">
        <v>364717704</v>
      </c>
      <c r="D49" s="5">
        <v>9.6011790000000001</v>
      </c>
      <c r="E49" s="7">
        <v>80102218</v>
      </c>
      <c r="F49" s="5">
        <v>9.6011790000000001</v>
      </c>
      <c r="G49" s="6">
        <v>7396768</v>
      </c>
      <c r="H49" s="5">
        <v>9.6011790000000001</v>
      </c>
      <c r="I49" s="6">
        <v>4821564</v>
      </c>
      <c r="J49" s="5">
        <v>9.6011790000000001</v>
      </c>
      <c r="K49" s="6">
        <v>2200808</v>
      </c>
    </row>
    <row r="50" spans="1:11" x14ac:dyDescent="0.3">
      <c r="A50" s="4" t="s">
        <v>55</v>
      </c>
      <c r="B50" s="5">
        <v>0.46503899999999998</v>
      </c>
      <c r="C50" s="6">
        <v>17665326</v>
      </c>
      <c r="D50" s="5">
        <v>0.46503899999999998</v>
      </c>
      <c r="E50" s="7">
        <v>3879800</v>
      </c>
      <c r="F50" s="5">
        <v>0.46503899999999998</v>
      </c>
      <c r="G50" s="6">
        <v>358267</v>
      </c>
      <c r="H50" s="5">
        <v>0.46503899999999998</v>
      </c>
      <c r="I50" s="6">
        <v>233535</v>
      </c>
      <c r="J50" s="5">
        <v>0.46503899999999998</v>
      </c>
      <c r="K50" s="6">
        <v>106597</v>
      </c>
    </row>
    <row r="51" spans="1:11" x14ac:dyDescent="0.3">
      <c r="A51" s="4" t="s">
        <v>56</v>
      </c>
      <c r="B51" s="5">
        <v>0.87513099999999999</v>
      </c>
      <c r="C51" s="6">
        <v>33243392</v>
      </c>
      <c r="D51" s="5">
        <v>0.87513099999999999</v>
      </c>
      <c r="E51" s="7">
        <v>7301179</v>
      </c>
      <c r="F51" s="5">
        <v>0.87513099999999999</v>
      </c>
      <c r="G51" s="6">
        <v>674201</v>
      </c>
      <c r="H51" s="5">
        <v>0.87513099999999999</v>
      </c>
      <c r="I51" s="6">
        <v>439481</v>
      </c>
      <c r="J51" s="5">
        <v>0.87513099999999999</v>
      </c>
      <c r="K51" s="6">
        <v>200600</v>
      </c>
    </row>
    <row r="52" spans="1:11" x14ac:dyDescent="0.3">
      <c r="A52" s="12" t="s">
        <v>57</v>
      </c>
      <c r="B52" s="13">
        <v>99.999999999999986</v>
      </c>
      <c r="C52" s="50">
        <f>SUM(C9:C51)</f>
        <v>3798676224</v>
      </c>
      <c r="D52" s="13">
        <v>99.999999999999986</v>
      </c>
      <c r="E52" s="14">
        <f>SUM(E9:E51)</f>
        <v>834295643</v>
      </c>
      <c r="F52" s="13">
        <v>99.999999999999986</v>
      </c>
      <c r="G52" s="14">
        <f>SUM(G9:G51)</f>
        <v>77040202</v>
      </c>
      <c r="H52" s="13">
        <v>99.999999999999986</v>
      </c>
      <c r="I52" s="14">
        <f>SUM(I9:I51)</f>
        <v>50218457</v>
      </c>
      <c r="J52" s="13">
        <v>99.999999999999986</v>
      </c>
      <c r="K52" s="14">
        <f>SUM(K9:K51)</f>
        <v>22922266</v>
      </c>
    </row>
    <row r="53" spans="1:11" x14ac:dyDescent="0.3">
      <c r="A53" s="61" t="s">
        <v>58</v>
      </c>
      <c r="B53" s="61"/>
      <c r="C53" s="61"/>
      <c r="D53" s="61"/>
      <c r="E53" s="61"/>
      <c r="F53" s="61"/>
      <c r="G53" s="8" t="s">
        <v>59</v>
      </c>
      <c r="H53" s="8" t="s">
        <v>3</v>
      </c>
      <c r="I53" s="8" t="s">
        <v>3</v>
      </c>
      <c r="J53" s="8" t="s">
        <v>3</v>
      </c>
      <c r="K53" s="8" t="s">
        <v>3</v>
      </c>
    </row>
  </sheetData>
  <mergeCells count="12">
    <mergeCell ref="A53:F53"/>
    <mergeCell ref="J1:K1"/>
    <mergeCell ref="A2:K2"/>
    <mergeCell ref="A3:K3"/>
    <mergeCell ref="A4:K4"/>
    <mergeCell ref="A5:K5"/>
    <mergeCell ref="B6:K6"/>
    <mergeCell ref="B7:C7"/>
    <mergeCell ref="D7:E7"/>
    <mergeCell ref="F7:G7"/>
    <mergeCell ref="H7:I7"/>
    <mergeCell ref="J7:K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G14" sqref="G14"/>
    </sheetView>
  </sheetViews>
  <sheetFormatPr baseColWidth="10" defaultColWidth="11.44140625" defaultRowHeight="14.4" x14ac:dyDescent="0.3"/>
  <cols>
    <col min="1" max="1" width="11.44140625" style="3"/>
    <col min="2" max="2" width="19.88671875" style="3" customWidth="1"/>
    <col min="3" max="3" width="13" style="3" customWidth="1"/>
    <col min="4" max="5" width="13.88671875" style="3" customWidth="1"/>
    <col min="6" max="16384" width="11.44140625" style="3"/>
  </cols>
  <sheetData>
    <row r="1" spans="1:7" ht="15.6" x14ac:dyDescent="0.3">
      <c r="B1" s="1"/>
      <c r="C1" s="1"/>
      <c r="D1" s="1"/>
      <c r="F1" s="9" t="s">
        <v>0</v>
      </c>
    </row>
    <row r="2" spans="1:7" x14ac:dyDescent="0.3">
      <c r="B2" s="63"/>
      <c r="C2" s="63"/>
      <c r="D2" s="63"/>
    </row>
    <row r="3" spans="1:7" ht="27.75" customHeight="1" x14ac:dyDescent="0.3">
      <c r="A3" s="71" t="s">
        <v>1</v>
      </c>
      <c r="B3" s="71"/>
      <c r="C3" s="71"/>
      <c r="D3" s="71"/>
      <c r="E3" s="71"/>
    </row>
    <row r="4" spans="1:7" x14ac:dyDescent="0.3">
      <c r="B4" s="66"/>
      <c r="C4" s="66"/>
      <c r="D4" s="66"/>
    </row>
    <row r="5" spans="1:7" x14ac:dyDescent="0.3">
      <c r="B5" s="67" t="s">
        <v>2</v>
      </c>
      <c r="C5" s="67"/>
      <c r="D5" s="67"/>
    </row>
    <row r="6" spans="1:7" x14ac:dyDescent="0.3">
      <c r="B6" s="1" t="s">
        <v>3</v>
      </c>
      <c r="C6" s="1" t="s">
        <v>3</v>
      </c>
      <c r="D6" s="1" t="s">
        <v>3</v>
      </c>
    </row>
    <row r="7" spans="1:7" ht="17.25" customHeight="1" x14ac:dyDescent="0.3">
      <c r="B7" s="1"/>
      <c r="C7" s="69" t="s">
        <v>6</v>
      </c>
      <c r="D7" s="69"/>
    </row>
    <row r="8" spans="1:7" ht="19.5" customHeight="1" x14ac:dyDescent="0.3">
      <c r="B8" s="10" t="s">
        <v>10</v>
      </c>
      <c r="C8" s="11" t="s">
        <v>60</v>
      </c>
      <c r="D8" s="11" t="s">
        <v>12</v>
      </c>
    </row>
    <row r="9" spans="1:7" ht="12.9" customHeight="1" x14ac:dyDescent="0.3">
      <c r="B9" s="4" t="s">
        <v>14</v>
      </c>
      <c r="C9" s="5">
        <v>0.79312745873289459</v>
      </c>
      <c r="D9" s="6">
        <v>816417</v>
      </c>
    </row>
    <row r="10" spans="1:7" ht="12.9" customHeight="1" x14ac:dyDescent="0.3">
      <c r="B10" s="4" t="s">
        <v>19</v>
      </c>
      <c r="C10" s="5">
        <v>0.63857790686912463</v>
      </c>
      <c r="D10" s="6">
        <v>657329</v>
      </c>
    </row>
    <row r="11" spans="1:7" ht="12.9" customHeight="1" x14ac:dyDescent="0.3">
      <c r="B11" s="4" t="s">
        <v>24</v>
      </c>
      <c r="C11" s="5">
        <v>0.55388956500351916</v>
      </c>
      <c r="D11" s="6">
        <v>570154</v>
      </c>
    </row>
    <row r="12" spans="1:7" ht="12.9" customHeight="1" x14ac:dyDescent="0.3">
      <c r="B12" s="4" t="s">
        <v>25</v>
      </c>
      <c r="C12" s="5">
        <v>2.8320349358082737</v>
      </c>
      <c r="D12" s="6">
        <v>2915196</v>
      </c>
    </row>
    <row r="13" spans="1:7" ht="12.9" customHeight="1" x14ac:dyDescent="0.3">
      <c r="B13" s="4" t="s">
        <v>26</v>
      </c>
      <c r="C13" s="5">
        <v>1.1208139739376308</v>
      </c>
      <c r="D13" s="6">
        <v>1153726</v>
      </c>
    </row>
    <row r="14" spans="1:7" ht="12.9" customHeight="1" x14ac:dyDescent="0.3">
      <c r="B14" s="4" t="s">
        <v>27</v>
      </c>
      <c r="C14" s="5">
        <v>0.32373346065802278</v>
      </c>
      <c r="D14" s="6">
        <v>333240</v>
      </c>
      <c r="G14" s="60"/>
    </row>
    <row r="15" spans="1:7" ht="12.9" customHeight="1" x14ac:dyDescent="0.3">
      <c r="B15" s="4" t="s">
        <v>30</v>
      </c>
      <c r="C15" s="5">
        <v>1.0109164463359106</v>
      </c>
      <c r="D15" s="6">
        <v>1040601</v>
      </c>
    </row>
    <row r="16" spans="1:7" ht="12.9" customHeight="1" x14ac:dyDescent="0.3">
      <c r="B16" s="4" t="s">
        <v>31</v>
      </c>
      <c r="C16" s="5">
        <v>0.67920658267384793</v>
      </c>
      <c r="D16" s="6">
        <v>699151</v>
      </c>
    </row>
    <row r="17" spans="2:4" ht="12.9" customHeight="1" x14ac:dyDescent="0.3">
      <c r="B17" s="4" t="s">
        <v>32</v>
      </c>
      <c r="C17" s="5">
        <v>1.1768864433912951</v>
      </c>
      <c r="D17" s="6">
        <v>1211445</v>
      </c>
    </row>
    <row r="18" spans="2:4" ht="12.9" customHeight="1" x14ac:dyDescent="0.3">
      <c r="B18" s="4" t="s">
        <v>36</v>
      </c>
      <c r="C18" s="5">
        <v>0.26171643082358637</v>
      </c>
      <c r="D18" s="6">
        <v>269402</v>
      </c>
    </row>
    <row r="19" spans="2:4" ht="12.9" customHeight="1" x14ac:dyDescent="0.3">
      <c r="B19" s="4" t="s">
        <v>37</v>
      </c>
      <c r="C19" s="5">
        <v>0.29254721611641826</v>
      </c>
      <c r="D19" s="6">
        <v>301138</v>
      </c>
    </row>
    <row r="20" spans="2:4" ht="12.9" customHeight="1" x14ac:dyDescent="0.3">
      <c r="B20" s="4" t="s">
        <v>40</v>
      </c>
      <c r="C20" s="5">
        <v>26.48633502553356</v>
      </c>
      <c r="D20" s="6">
        <v>27264092</v>
      </c>
    </row>
    <row r="21" spans="2:4" ht="12.9" customHeight="1" x14ac:dyDescent="0.3">
      <c r="B21" s="4" t="s">
        <v>41</v>
      </c>
      <c r="C21" s="5">
        <v>0.25846861936312054</v>
      </c>
      <c r="D21" s="6">
        <v>266058</v>
      </c>
    </row>
    <row r="22" spans="2:4" ht="12.9" customHeight="1" x14ac:dyDescent="0.3">
      <c r="B22" s="4" t="s">
        <v>42</v>
      </c>
      <c r="C22" s="5">
        <v>1.2533347018059415</v>
      </c>
      <c r="D22" s="6">
        <v>1290138</v>
      </c>
    </row>
    <row r="23" spans="2:4" ht="12.9" customHeight="1" x14ac:dyDescent="0.3">
      <c r="B23" s="4" t="s">
        <v>43</v>
      </c>
      <c r="C23" s="5">
        <v>1.1644142622529652</v>
      </c>
      <c r="D23" s="6">
        <v>1198607</v>
      </c>
    </row>
    <row r="24" spans="2:4" ht="12.9" customHeight="1" x14ac:dyDescent="0.3">
      <c r="B24" s="4" t="s">
        <v>44</v>
      </c>
      <c r="C24" s="5">
        <v>0.19258979891760533</v>
      </c>
      <c r="D24" s="6">
        <v>198245</v>
      </c>
    </row>
    <row r="25" spans="2:4" ht="12.9" customHeight="1" x14ac:dyDescent="0.3">
      <c r="B25" s="4" t="s">
        <v>48</v>
      </c>
      <c r="C25" s="5">
        <v>3.5711557305359327</v>
      </c>
      <c r="D25" s="6">
        <v>3676021</v>
      </c>
    </row>
    <row r="26" spans="2:4" ht="12.9" customHeight="1" x14ac:dyDescent="0.3">
      <c r="B26" s="4" t="s">
        <v>49</v>
      </c>
      <c r="C26" s="5">
        <v>5.7224012549483505E-2</v>
      </c>
      <c r="D26" s="6">
        <v>58904</v>
      </c>
    </row>
    <row r="27" spans="2:4" ht="12.9" customHeight="1" x14ac:dyDescent="0.3">
      <c r="B27" s="4" t="s">
        <v>50</v>
      </c>
      <c r="C27" s="5">
        <v>1.9418081941219296</v>
      </c>
      <c r="D27" s="6">
        <v>1998828</v>
      </c>
    </row>
    <row r="28" spans="2:4" ht="12.9" customHeight="1" x14ac:dyDescent="0.3">
      <c r="B28" s="4" t="s">
        <v>51</v>
      </c>
      <c r="C28" s="5">
        <v>23.47162629668151</v>
      </c>
      <c r="D28" s="6">
        <v>24160858</v>
      </c>
    </row>
    <row r="29" spans="2:4" ht="12.9" customHeight="1" x14ac:dyDescent="0.3">
      <c r="B29" s="4" t="s">
        <v>52</v>
      </c>
      <c r="C29" s="5">
        <v>1.7770985636701087</v>
      </c>
      <c r="D29" s="6">
        <v>1829282</v>
      </c>
    </row>
    <row r="30" spans="2:4" ht="12.9" customHeight="1" x14ac:dyDescent="0.3">
      <c r="B30" s="4" t="s">
        <v>53</v>
      </c>
      <c r="C30" s="5">
        <v>4.9608861705616754</v>
      </c>
      <c r="D30" s="6">
        <v>5106560</v>
      </c>
    </row>
    <row r="31" spans="2:4" ht="12.9" customHeight="1" x14ac:dyDescent="0.3">
      <c r="B31" s="4" t="s">
        <v>54</v>
      </c>
      <c r="C31" s="5">
        <v>23.080612861778746</v>
      </c>
      <c r="D31" s="6">
        <v>23758363</v>
      </c>
    </row>
    <row r="32" spans="2:4" ht="12.9" customHeight="1" x14ac:dyDescent="0.3">
      <c r="B32" s="4" t="s">
        <v>55</v>
      </c>
      <c r="C32" s="5">
        <v>0.36588208619162632</v>
      </c>
      <c r="D32" s="6">
        <v>376626</v>
      </c>
    </row>
    <row r="33" spans="2:5" ht="12.9" customHeight="1" x14ac:dyDescent="0.3">
      <c r="B33" s="4" t="s">
        <v>56</v>
      </c>
      <c r="C33" s="5">
        <v>1.7351132556852893</v>
      </c>
      <c r="D33" s="6">
        <v>1786065</v>
      </c>
    </row>
    <row r="34" spans="2:5" ht="12.9" customHeight="1" x14ac:dyDescent="0.3">
      <c r="B34" s="12" t="s">
        <v>57</v>
      </c>
      <c r="C34" s="13">
        <v>99.999999999999986</v>
      </c>
      <c r="D34" s="14">
        <f>SUM(D9:D33)</f>
        <v>102936446</v>
      </c>
    </row>
    <row r="35" spans="2:5" ht="19.5" customHeight="1" x14ac:dyDescent="0.3">
      <c r="B35" s="56" t="s">
        <v>58</v>
      </c>
      <c r="C35" s="15"/>
      <c r="D35" s="15"/>
    </row>
    <row r="36" spans="2:5" ht="48.75" customHeight="1" x14ac:dyDescent="0.3">
      <c r="B36" s="70" t="s">
        <v>80</v>
      </c>
      <c r="C36" s="70"/>
      <c r="D36" s="70"/>
      <c r="E36" s="70"/>
    </row>
  </sheetData>
  <mergeCells count="6">
    <mergeCell ref="B36:E36"/>
    <mergeCell ref="B2:D2"/>
    <mergeCell ref="A3:E3"/>
    <mergeCell ref="B4:D4"/>
    <mergeCell ref="B5:D5"/>
    <mergeCell ref="C7:D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zoomScale="112" zoomScaleNormal="112" workbookViewId="0">
      <selection activeCell="O48" sqref="O48"/>
    </sheetView>
  </sheetViews>
  <sheetFormatPr baseColWidth="10" defaultColWidth="11.44140625" defaultRowHeight="14.4" x14ac:dyDescent="0.3"/>
  <cols>
    <col min="1" max="1" width="16.109375" style="3" customWidth="1"/>
    <col min="2" max="2" width="11.44140625" style="3"/>
    <col min="3" max="3" width="13" style="3" bestFit="1" customWidth="1"/>
    <col min="4" max="4" width="1.44140625" style="3" customWidth="1"/>
    <col min="5" max="5" width="11.44140625" style="3"/>
    <col min="6" max="6" width="4.88671875" style="3" customWidth="1"/>
    <col min="7" max="7" width="5.88671875" style="3" customWidth="1"/>
    <col min="8" max="8" width="11.6640625" style="3" customWidth="1"/>
    <col min="9" max="9" width="1.109375" style="3" customWidth="1"/>
    <col min="10" max="10" width="13.44140625" style="3" customWidth="1"/>
    <col min="11" max="11" width="13.109375" style="3" customWidth="1"/>
    <col min="12" max="12" width="1.44140625" style="3" customWidth="1"/>
    <col min="13" max="13" width="16.88671875" style="3" bestFit="1" customWidth="1"/>
    <col min="14" max="14" width="11.44140625" style="3"/>
    <col min="15" max="15" width="15.109375" style="3" bestFit="1" customWidth="1"/>
    <col min="16" max="16384" width="11.44140625" style="3"/>
  </cols>
  <sheetData>
    <row r="1" spans="1:13" ht="15" customHeight="1" x14ac:dyDescent="0.3">
      <c r="A1" s="16"/>
      <c r="B1" s="17"/>
      <c r="C1" s="17"/>
      <c r="D1" s="17"/>
      <c r="E1" s="17"/>
      <c r="F1" s="17"/>
      <c r="G1" s="18"/>
      <c r="H1" s="18"/>
      <c r="I1" s="19"/>
      <c r="J1" s="19"/>
      <c r="K1" s="19"/>
      <c r="L1" s="19"/>
      <c r="M1" s="20"/>
    </row>
    <row r="2" spans="1:13" ht="15.6" x14ac:dyDescent="0.3">
      <c r="A2" s="16"/>
      <c r="B2" s="17"/>
      <c r="C2" s="17"/>
      <c r="D2" s="17"/>
      <c r="E2" s="17"/>
      <c r="F2" s="17"/>
      <c r="G2" s="18"/>
      <c r="H2" s="18"/>
      <c r="I2" s="19"/>
      <c r="J2" s="19"/>
      <c r="K2" s="19"/>
      <c r="L2" s="19"/>
      <c r="M2" s="59" t="s">
        <v>61</v>
      </c>
    </row>
    <row r="3" spans="1:13" x14ac:dyDescent="0.3">
      <c r="A3" s="2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13" ht="24.75" customHeight="1" x14ac:dyDescent="0.3">
      <c r="A4" s="64" t="s">
        <v>82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</row>
    <row r="5" spans="1:13" ht="9" customHeight="1" x14ac:dyDescent="0.3">
      <c r="A5" s="63" t="s">
        <v>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</row>
    <row r="6" spans="1:13" x14ac:dyDescent="0.3">
      <c r="A6" s="73" t="s">
        <v>2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</row>
    <row r="7" spans="1:13" ht="27.75" customHeight="1" x14ac:dyDescent="0.3">
      <c r="A7" s="32"/>
      <c r="B7" s="69" t="s">
        <v>62</v>
      </c>
      <c r="C7" s="69"/>
      <c r="D7" s="19"/>
      <c r="E7" s="69" t="s">
        <v>63</v>
      </c>
      <c r="F7" s="69"/>
      <c r="G7" s="69"/>
      <c r="H7" s="69"/>
      <c r="I7" s="19"/>
      <c r="J7" s="69" t="s">
        <v>64</v>
      </c>
      <c r="K7" s="69"/>
      <c r="L7" s="57"/>
      <c r="M7" s="69" t="s">
        <v>65</v>
      </c>
    </row>
    <row r="8" spans="1:13" ht="15.6" x14ac:dyDescent="0.3">
      <c r="A8" s="33" t="s">
        <v>10</v>
      </c>
      <c r="B8" s="28" t="s">
        <v>11</v>
      </c>
      <c r="C8" s="11" t="s">
        <v>12</v>
      </c>
      <c r="D8" s="19"/>
      <c r="E8" s="28" t="s">
        <v>66</v>
      </c>
      <c r="F8" s="74" t="s">
        <v>67</v>
      </c>
      <c r="G8" s="74"/>
      <c r="H8" s="11" t="s">
        <v>12</v>
      </c>
      <c r="I8" s="19"/>
      <c r="J8" s="28" t="s">
        <v>11</v>
      </c>
      <c r="K8" s="11" t="s">
        <v>12</v>
      </c>
      <c r="L8" s="57"/>
      <c r="M8" s="69"/>
    </row>
    <row r="9" spans="1:13" x14ac:dyDescent="0.3">
      <c r="A9" s="34" t="s">
        <v>14</v>
      </c>
      <c r="B9" s="5">
        <v>2.2185260000000002</v>
      </c>
      <c r="C9" s="6">
        <v>4319832</v>
      </c>
      <c r="D9" s="22"/>
      <c r="E9" s="36">
        <v>3.7037040000000001</v>
      </c>
      <c r="F9" s="75"/>
      <c r="G9" s="75"/>
      <c r="H9" s="37">
        <v>618290</v>
      </c>
      <c r="I9" s="22"/>
      <c r="J9" s="39">
        <v>0.91165799999999997</v>
      </c>
      <c r="K9" s="37">
        <v>1533878</v>
      </c>
      <c r="L9" s="58"/>
      <c r="M9" s="37">
        <v>35470848</v>
      </c>
    </row>
    <row r="10" spans="1:13" x14ac:dyDescent="0.3">
      <c r="A10" s="34" t="s">
        <v>15</v>
      </c>
      <c r="B10" s="5">
        <v>1.940653</v>
      </c>
      <c r="C10" s="6">
        <v>3778768</v>
      </c>
      <c r="D10" s="22"/>
      <c r="E10" s="36"/>
      <c r="F10" s="76">
        <v>6.25</v>
      </c>
      <c r="G10" s="77"/>
      <c r="H10" s="37">
        <v>1565047</v>
      </c>
      <c r="I10" s="22"/>
      <c r="J10" s="39">
        <v>1.175743</v>
      </c>
      <c r="K10" s="37">
        <v>1978205</v>
      </c>
      <c r="L10" s="58"/>
      <c r="M10" s="37">
        <v>54722060</v>
      </c>
    </row>
    <row r="11" spans="1:13" x14ac:dyDescent="0.3">
      <c r="A11" s="34" t="s">
        <v>16</v>
      </c>
      <c r="B11" s="5">
        <v>2.2464870000000001</v>
      </c>
      <c r="C11" s="6">
        <v>4374277</v>
      </c>
      <c r="D11" s="22"/>
      <c r="E11" s="36"/>
      <c r="F11" s="75">
        <v>6.25</v>
      </c>
      <c r="G11" s="75"/>
      <c r="H11" s="37">
        <v>1565047</v>
      </c>
      <c r="I11" s="22"/>
      <c r="J11" s="39">
        <v>5.4549060000000003</v>
      </c>
      <c r="K11" s="37">
        <v>9177962</v>
      </c>
      <c r="L11" s="58"/>
      <c r="M11" s="37">
        <v>312226362</v>
      </c>
    </row>
    <row r="12" spans="1:13" x14ac:dyDescent="0.3">
      <c r="A12" s="34" t="s">
        <v>17</v>
      </c>
      <c r="B12" s="5">
        <v>2.299779</v>
      </c>
      <c r="C12" s="6">
        <v>4478045</v>
      </c>
      <c r="D12" s="22"/>
      <c r="E12" s="36">
        <v>3.7037040000000001</v>
      </c>
      <c r="F12" s="75"/>
      <c r="G12" s="75"/>
      <c r="H12" s="37">
        <v>618290</v>
      </c>
      <c r="I12" s="22"/>
      <c r="J12" s="39">
        <v>0.89132900000000004</v>
      </c>
      <c r="K12" s="37">
        <v>1499674</v>
      </c>
      <c r="L12" s="58"/>
      <c r="M12" s="37">
        <v>32379451</v>
      </c>
    </row>
    <row r="13" spans="1:13" x14ac:dyDescent="0.3">
      <c r="A13" s="34" t="s">
        <v>18</v>
      </c>
      <c r="B13" s="5">
        <v>1.979544</v>
      </c>
      <c r="C13" s="6">
        <v>3854495</v>
      </c>
      <c r="D13" s="22"/>
      <c r="E13" s="36">
        <v>3.7037040000000001</v>
      </c>
      <c r="F13" s="75"/>
      <c r="G13" s="75"/>
      <c r="H13" s="37">
        <v>618290</v>
      </c>
      <c r="I13" s="22"/>
      <c r="J13" s="39">
        <v>0.68392299999999995</v>
      </c>
      <c r="K13" s="37">
        <v>1150711</v>
      </c>
      <c r="L13" s="58"/>
      <c r="M13" s="37">
        <v>25945773</v>
      </c>
    </row>
    <row r="14" spans="1:13" x14ac:dyDescent="0.3">
      <c r="A14" s="34" t="s">
        <v>19</v>
      </c>
      <c r="B14" s="5">
        <v>2.4261889999999999</v>
      </c>
      <c r="C14" s="6">
        <v>4724186</v>
      </c>
      <c r="D14" s="22"/>
      <c r="E14" s="36">
        <v>3.7037040000000001</v>
      </c>
      <c r="F14" s="75"/>
      <c r="G14" s="75"/>
      <c r="H14" s="37">
        <v>618290</v>
      </c>
      <c r="I14" s="22"/>
      <c r="J14" s="39">
        <v>0.89182899999999998</v>
      </c>
      <c r="K14" s="37">
        <v>1500516</v>
      </c>
      <c r="L14" s="58"/>
      <c r="M14" s="37">
        <v>31074329</v>
      </c>
    </row>
    <row r="15" spans="1:13" x14ac:dyDescent="0.3">
      <c r="A15" s="34" t="s">
        <v>20</v>
      </c>
      <c r="B15" s="5">
        <v>2.0535420000000002</v>
      </c>
      <c r="C15" s="6">
        <v>3998581</v>
      </c>
      <c r="D15" s="22"/>
      <c r="E15" s="38"/>
      <c r="F15" s="75">
        <v>6.25</v>
      </c>
      <c r="G15" s="75"/>
      <c r="H15" s="37">
        <v>1565047</v>
      </c>
      <c r="I15" s="22"/>
      <c r="J15" s="39">
        <v>0.936643</v>
      </c>
      <c r="K15" s="37">
        <v>1575916</v>
      </c>
      <c r="L15" s="58"/>
      <c r="M15" s="37">
        <v>41004218</v>
      </c>
    </row>
    <row r="16" spans="1:13" x14ac:dyDescent="0.3">
      <c r="A16" s="34" t="s">
        <v>21</v>
      </c>
      <c r="B16" s="5">
        <v>1.8323069999999999</v>
      </c>
      <c r="C16" s="6">
        <v>3567801</v>
      </c>
      <c r="D16" s="22"/>
      <c r="E16" s="36">
        <v>3.7037040000000001</v>
      </c>
      <c r="F16" s="75"/>
      <c r="G16" s="75"/>
      <c r="H16" s="37">
        <v>618290</v>
      </c>
      <c r="I16" s="22"/>
      <c r="J16" s="39">
        <v>0.63468800000000003</v>
      </c>
      <c r="K16" s="37">
        <v>1067872</v>
      </c>
      <c r="L16" s="58"/>
      <c r="M16" s="37">
        <v>25254621</v>
      </c>
    </row>
    <row r="17" spans="1:13" x14ac:dyDescent="0.3">
      <c r="A17" s="34" t="s">
        <v>22</v>
      </c>
      <c r="B17" s="5">
        <v>2.0255390000000002</v>
      </c>
      <c r="C17" s="6">
        <v>3944055</v>
      </c>
      <c r="D17" s="22"/>
      <c r="E17" s="38"/>
      <c r="F17" s="75">
        <v>6.25</v>
      </c>
      <c r="G17" s="75"/>
      <c r="H17" s="37">
        <v>1565047</v>
      </c>
      <c r="I17" s="22"/>
      <c r="J17" s="39">
        <v>4.8620299999999999</v>
      </c>
      <c r="K17" s="37">
        <v>8180439</v>
      </c>
      <c r="L17" s="58"/>
      <c r="M17" s="37">
        <v>287742960</v>
      </c>
    </row>
    <row r="18" spans="1:13" x14ac:dyDescent="0.3">
      <c r="A18" s="34" t="s">
        <v>23</v>
      </c>
      <c r="B18" s="5">
        <v>2.6825999999999999</v>
      </c>
      <c r="C18" s="6">
        <v>5223460</v>
      </c>
      <c r="D18" s="22"/>
      <c r="E18" s="36">
        <v>3.7037040000000001</v>
      </c>
      <c r="F18" s="75"/>
      <c r="G18" s="75"/>
      <c r="H18" s="37">
        <v>618290</v>
      </c>
      <c r="I18" s="22"/>
      <c r="J18" s="39">
        <v>0.84417600000000004</v>
      </c>
      <c r="K18" s="37">
        <v>1420339</v>
      </c>
      <c r="L18" s="58"/>
      <c r="M18" s="37">
        <v>24848211</v>
      </c>
    </row>
    <row r="19" spans="1:13" x14ac:dyDescent="0.3">
      <c r="A19" s="34" t="s">
        <v>24</v>
      </c>
      <c r="B19" s="5">
        <v>1.8921840000000001</v>
      </c>
      <c r="C19" s="6">
        <v>3684391</v>
      </c>
      <c r="D19" s="22"/>
      <c r="E19" s="36">
        <v>3.7037040000000001</v>
      </c>
      <c r="F19" s="75"/>
      <c r="G19" s="75"/>
      <c r="H19" s="37">
        <v>618290</v>
      </c>
      <c r="I19" s="22"/>
      <c r="J19" s="39">
        <v>0.75448700000000002</v>
      </c>
      <c r="K19" s="37">
        <v>1269436</v>
      </c>
      <c r="L19" s="58"/>
      <c r="M19" s="37">
        <v>31670101</v>
      </c>
    </row>
    <row r="20" spans="1:13" x14ac:dyDescent="0.3">
      <c r="A20" s="34" t="s">
        <v>25</v>
      </c>
      <c r="B20" s="5">
        <v>1.926048</v>
      </c>
      <c r="C20" s="6">
        <v>3750330</v>
      </c>
      <c r="D20" s="22"/>
      <c r="E20" s="36" t="s">
        <v>3</v>
      </c>
      <c r="F20" s="75">
        <v>6.25</v>
      </c>
      <c r="G20" s="75"/>
      <c r="H20" s="37">
        <v>1565047</v>
      </c>
      <c r="I20" s="22"/>
      <c r="J20" s="39">
        <v>1.4677789999999999</v>
      </c>
      <c r="K20" s="37">
        <v>2469560</v>
      </c>
      <c r="L20" s="58"/>
      <c r="M20" s="37">
        <v>74007361</v>
      </c>
    </row>
    <row r="21" spans="1:13" x14ac:dyDescent="0.3">
      <c r="A21" s="34" t="s">
        <v>26</v>
      </c>
      <c r="B21" s="5">
        <v>2.1411760000000002</v>
      </c>
      <c r="C21" s="6">
        <v>4169219</v>
      </c>
      <c r="D21" s="22"/>
      <c r="E21" s="36">
        <v>3.7037040000000001</v>
      </c>
      <c r="F21" s="75"/>
      <c r="G21" s="75"/>
      <c r="H21" s="37">
        <v>618290</v>
      </c>
      <c r="I21" s="22"/>
      <c r="J21" s="39">
        <v>0.95882400000000001</v>
      </c>
      <c r="K21" s="37">
        <v>1613236</v>
      </c>
      <c r="L21" s="58"/>
      <c r="M21" s="37">
        <v>39974727</v>
      </c>
    </row>
    <row r="22" spans="1:13" x14ac:dyDescent="0.3">
      <c r="A22" s="34" t="s">
        <v>27</v>
      </c>
      <c r="B22" s="5">
        <v>2.044997</v>
      </c>
      <c r="C22" s="6">
        <v>3981943</v>
      </c>
      <c r="D22" s="22"/>
      <c r="E22" s="36"/>
      <c r="F22" s="75">
        <v>6.25</v>
      </c>
      <c r="G22" s="75"/>
      <c r="H22" s="37">
        <v>1565047</v>
      </c>
      <c r="I22" s="22"/>
      <c r="J22" s="39">
        <v>0.70378300000000005</v>
      </c>
      <c r="K22" s="37">
        <v>1184126</v>
      </c>
      <c r="L22" s="58"/>
      <c r="M22" s="37">
        <v>28002799</v>
      </c>
    </row>
    <row r="23" spans="1:13" x14ac:dyDescent="0.3">
      <c r="A23" s="34" t="s">
        <v>28</v>
      </c>
      <c r="B23" s="5">
        <v>1.885853</v>
      </c>
      <c r="C23" s="6">
        <v>3672063</v>
      </c>
      <c r="D23" s="22"/>
      <c r="E23" s="36"/>
      <c r="F23" s="75">
        <v>6.25</v>
      </c>
      <c r="G23" s="75"/>
      <c r="H23" s="37">
        <v>1565047</v>
      </c>
      <c r="I23" s="22"/>
      <c r="J23" s="39">
        <v>0.87893299999999996</v>
      </c>
      <c r="K23" s="37">
        <v>1478818</v>
      </c>
      <c r="L23" s="58"/>
      <c r="M23" s="37">
        <v>39192387</v>
      </c>
    </row>
    <row r="24" spans="1:13" x14ac:dyDescent="0.3">
      <c r="A24" s="34" t="s">
        <v>29</v>
      </c>
      <c r="B24" s="5">
        <v>2.00387</v>
      </c>
      <c r="C24" s="6">
        <v>3901862</v>
      </c>
      <c r="D24" s="22"/>
      <c r="E24" s="36">
        <v>3.7037040000000001</v>
      </c>
      <c r="F24" s="75"/>
      <c r="G24" s="75"/>
      <c r="H24" s="37">
        <v>618290</v>
      </c>
      <c r="I24" s="22"/>
      <c r="J24" s="39">
        <v>1.0648660000000001</v>
      </c>
      <c r="K24" s="37">
        <v>1791653</v>
      </c>
      <c r="L24" s="58"/>
      <c r="M24" s="37">
        <v>45159328</v>
      </c>
    </row>
    <row r="25" spans="1:13" x14ac:dyDescent="0.3">
      <c r="A25" s="34" t="s">
        <v>30</v>
      </c>
      <c r="B25" s="5">
        <v>3.5546850000000001</v>
      </c>
      <c r="C25" s="6">
        <v>6921551</v>
      </c>
      <c r="D25" s="22"/>
      <c r="E25" s="36">
        <v>3.7037040000000001</v>
      </c>
      <c r="F25" s="75"/>
      <c r="G25" s="75"/>
      <c r="H25" s="37">
        <v>618290</v>
      </c>
      <c r="I25" s="22"/>
      <c r="J25" s="39">
        <v>1.377508</v>
      </c>
      <c r="K25" s="37">
        <v>2317678</v>
      </c>
      <c r="L25" s="58"/>
      <c r="M25" s="37">
        <v>42619224</v>
      </c>
    </row>
    <row r="26" spans="1:13" x14ac:dyDescent="0.3">
      <c r="A26" s="34" t="s">
        <v>31</v>
      </c>
      <c r="B26" s="5">
        <v>2.0541689999999999</v>
      </c>
      <c r="C26" s="6">
        <v>3999802</v>
      </c>
      <c r="D26" s="22"/>
      <c r="E26" s="36">
        <v>3.7037040000000001</v>
      </c>
      <c r="F26" s="75"/>
      <c r="G26" s="75"/>
      <c r="H26" s="37">
        <v>618290</v>
      </c>
      <c r="I26" s="22"/>
      <c r="J26" s="39">
        <v>0.78231799999999996</v>
      </c>
      <c r="K26" s="37">
        <v>1316262</v>
      </c>
      <c r="L26" s="58"/>
      <c r="M26" s="37">
        <v>31177535</v>
      </c>
    </row>
    <row r="27" spans="1:13" x14ac:dyDescent="0.3">
      <c r="A27" s="34" t="s">
        <v>32</v>
      </c>
      <c r="B27" s="5">
        <v>2.2438940000000001</v>
      </c>
      <c r="C27" s="6">
        <v>4369228</v>
      </c>
      <c r="D27" s="22"/>
      <c r="E27" s="36">
        <v>3.7037040000000001</v>
      </c>
      <c r="F27" s="75"/>
      <c r="G27" s="75"/>
      <c r="H27" s="37">
        <v>618290</v>
      </c>
      <c r="I27" s="22"/>
      <c r="J27" s="39">
        <v>1.0098769999999999</v>
      </c>
      <c r="K27" s="37">
        <v>1699133</v>
      </c>
      <c r="L27" s="58"/>
      <c r="M27" s="37">
        <v>41013059</v>
      </c>
    </row>
    <row r="28" spans="1:13" x14ac:dyDescent="0.3">
      <c r="A28" s="34" t="s">
        <v>33</v>
      </c>
      <c r="B28" s="5">
        <v>4.9504840000000003</v>
      </c>
      <c r="C28" s="6">
        <v>9639400</v>
      </c>
      <c r="D28" s="22"/>
      <c r="E28" s="36">
        <v>3.7037040000000001</v>
      </c>
      <c r="F28" s="75"/>
      <c r="G28" s="75"/>
      <c r="H28" s="37">
        <v>618290</v>
      </c>
      <c r="I28" s="22"/>
      <c r="J28" s="39">
        <v>1.5358499999999999</v>
      </c>
      <c r="K28" s="37">
        <v>2584091</v>
      </c>
      <c r="L28" s="58"/>
      <c r="M28" s="37">
        <v>31006522</v>
      </c>
    </row>
    <row r="29" spans="1:13" x14ac:dyDescent="0.3">
      <c r="A29" s="34" t="s">
        <v>34</v>
      </c>
      <c r="B29" s="5">
        <v>2.0437219999999998</v>
      </c>
      <c r="C29" s="6">
        <v>3979460</v>
      </c>
      <c r="D29" s="22"/>
      <c r="E29" s="36">
        <v>3.7037040000000001</v>
      </c>
      <c r="F29" s="75"/>
      <c r="G29" s="75"/>
      <c r="H29" s="37">
        <v>618290</v>
      </c>
      <c r="I29" s="22"/>
      <c r="J29" s="39">
        <v>3.0059360000000002</v>
      </c>
      <c r="K29" s="37">
        <v>5057533</v>
      </c>
      <c r="L29" s="58"/>
      <c r="M29" s="37">
        <v>157800956</v>
      </c>
    </row>
    <row r="30" spans="1:13" x14ac:dyDescent="0.3">
      <c r="A30" s="34" t="s">
        <v>35</v>
      </c>
      <c r="B30" s="5">
        <v>1.984699</v>
      </c>
      <c r="C30" s="6">
        <v>3864533</v>
      </c>
      <c r="D30" s="22"/>
      <c r="E30" s="36"/>
      <c r="F30" s="75">
        <v>6.25</v>
      </c>
      <c r="G30" s="75"/>
      <c r="H30" s="37">
        <v>1565047</v>
      </c>
      <c r="I30" s="22"/>
      <c r="J30" s="39">
        <v>11.17905</v>
      </c>
      <c r="K30" s="37">
        <v>18808920</v>
      </c>
      <c r="L30" s="58"/>
      <c r="M30" s="37">
        <v>630088321</v>
      </c>
    </row>
    <row r="31" spans="1:13" x14ac:dyDescent="0.3">
      <c r="A31" s="34" t="s">
        <v>36</v>
      </c>
      <c r="B31" s="5">
        <v>1.9534849999999999</v>
      </c>
      <c r="C31" s="6">
        <v>3803754</v>
      </c>
      <c r="D31" s="22"/>
      <c r="E31" s="36"/>
      <c r="F31" s="75">
        <v>6.25</v>
      </c>
      <c r="G31" s="75"/>
      <c r="H31" s="37">
        <v>1565047</v>
      </c>
      <c r="I31" s="22"/>
      <c r="J31" s="39">
        <v>0.66988199999999998</v>
      </c>
      <c r="K31" s="37">
        <v>1127087</v>
      </c>
      <c r="L31" s="58"/>
      <c r="M31" s="37">
        <v>26820572</v>
      </c>
    </row>
    <row r="32" spans="1:13" x14ac:dyDescent="0.3">
      <c r="A32" s="34" t="s">
        <v>37</v>
      </c>
      <c r="B32" s="5">
        <v>2.099758</v>
      </c>
      <c r="C32" s="6">
        <v>4088571</v>
      </c>
      <c r="D32" s="22"/>
      <c r="E32" s="36"/>
      <c r="F32" s="75">
        <v>6.25</v>
      </c>
      <c r="G32" s="75"/>
      <c r="H32" s="37">
        <v>1565047</v>
      </c>
      <c r="I32" s="22"/>
      <c r="J32" s="39">
        <v>0.71791300000000002</v>
      </c>
      <c r="K32" s="37">
        <v>1207899</v>
      </c>
      <c r="L32" s="58"/>
      <c r="M32" s="37">
        <v>28159548</v>
      </c>
    </row>
    <row r="33" spans="1:15" x14ac:dyDescent="0.3">
      <c r="A33" s="34" t="s">
        <v>38</v>
      </c>
      <c r="B33" s="5">
        <v>2.1363490000000001</v>
      </c>
      <c r="C33" s="6">
        <v>4159820</v>
      </c>
      <c r="D33" s="22"/>
      <c r="E33" s="36"/>
      <c r="F33" s="75">
        <v>6.25</v>
      </c>
      <c r="G33" s="75"/>
      <c r="H33" s="37">
        <v>1565047</v>
      </c>
      <c r="I33" s="22"/>
      <c r="J33" s="39">
        <v>1.199144</v>
      </c>
      <c r="K33" s="37">
        <v>2017578</v>
      </c>
      <c r="L33" s="58"/>
      <c r="M33" s="37">
        <v>57163988</v>
      </c>
    </row>
    <row r="34" spans="1:15" x14ac:dyDescent="0.3">
      <c r="A34" s="34" t="s">
        <v>39</v>
      </c>
      <c r="B34" s="5">
        <v>2.567704</v>
      </c>
      <c r="C34" s="6">
        <v>4999738</v>
      </c>
      <c r="D34" s="22"/>
      <c r="E34" s="36">
        <v>3.7037040000000001</v>
      </c>
      <c r="F34" s="75" t="s">
        <v>3</v>
      </c>
      <c r="G34" s="75"/>
      <c r="H34" s="37">
        <v>618290</v>
      </c>
      <c r="I34" s="22"/>
      <c r="J34" s="39">
        <v>0.842615</v>
      </c>
      <c r="K34" s="37">
        <v>1417712</v>
      </c>
      <c r="L34" s="58"/>
      <c r="M34" s="37">
        <v>26268606</v>
      </c>
    </row>
    <row r="35" spans="1:15" x14ac:dyDescent="0.3">
      <c r="A35" s="34" t="s">
        <v>40</v>
      </c>
      <c r="B35" s="5">
        <v>2.0960610000000002</v>
      </c>
      <c r="C35" s="6">
        <v>4081373</v>
      </c>
      <c r="D35" s="22"/>
      <c r="E35" s="36" t="s">
        <v>3</v>
      </c>
      <c r="F35" s="75">
        <v>6.25</v>
      </c>
      <c r="G35" s="75"/>
      <c r="H35" s="37">
        <v>1565047</v>
      </c>
      <c r="I35" s="22"/>
      <c r="J35" s="39">
        <v>8.7527650000000001</v>
      </c>
      <c r="K35" s="37">
        <v>14726659</v>
      </c>
      <c r="L35" s="58"/>
      <c r="M35" s="37">
        <v>550245796</v>
      </c>
    </row>
    <row r="36" spans="1:15" x14ac:dyDescent="0.3">
      <c r="A36" s="34" t="s">
        <v>41</v>
      </c>
      <c r="B36" s="5">
        <v>3.496499</v>
      </c>
      <c r="C36" s="6">
        <v>6808254</v>
      </c>
      <c r="D36" s="22"/>
      <c r="E36" s="36">
        <v>3.7037040000000001</v>
      </c>
      <c r="F36" s="75"/>
      <c r="G36" s="75"/>
      <c r="H36" s="37">
        <v>618290</v>
      </c>
      <c r="I36" s="22"/>
      <c r="J36" s="39">
        <v>1.121173</v>
      </c>
      <c r="K36" s="37">
        <v>1886390</v>
      </c>
      <c r="L36" s="58"/>
      <c r="M36" s="37">
        <v>28888293</v>
      </c>
    </row>
    <row r="37" spans="1:15" x14ac:dyDescent="0.3">
      <c r="A37" s="34" t="s">
        <v>42</v>
      </c>
      <c r="B37" s="5">
        <v>2.172291</v>
      </c>
      <c r="C37" s="6">
        <v>4229805</v>
      </c>
      <c r="D37" s="22"/>
      <c r="E37" s="36">
        <v>3.7037040000000001</v>
      </c>
      <c r="F37" s="75"/>
      <c r="G37" s="75"/>
      <c r="H37" s="37">
        <v>618290</v>
      </c>
      <c r="I37" s="22"/>
      <c r="J37" s="39">
        <v>0.93293199999999998</v>
      </c>
      <c r="K37" s="37">
        <v>1569672</v>
      </c>
      <c r="L37" s="58"/>
      <c r="M37" s="37">
        <v>38005734</v>
      </c>
    </row>
    <row r="38" spans="1:15" x14ac:dyDescent="0.3">
      <c r="A38" s="34" t="s">
        <v>43</v>
      </c>
      <c r="B38" s="5">
        <v>3.3815680000000001</v>
      </c>
      <c r="C38" s="6">
        <v>6584464</v>
      </c>
      <c r="D38" s="22"/>
      <c r="E38" s="36">
        <v>3.7037040000000001</v>
      </c>
      <c r="F38" s="75"/>
      <c r="G38" s="75"/>
      <c r="H38" s="37">
        <v>618290</v>
      </c>
      <c r="I38" s="22"/>
      <c r="J38" s="39">
        <v>1.2977289999999999</v>
      </c>
      <c r="K38" s="37">
        <v>2183449</v>
      </c>
      <c r="L38" s="58"/>
      <c r="M38" s="37">
        <v>40712359</v>
      </c>
    </row>
    <row r="39" spans="1:15" x14ac:dyDescent="0.3">
      <c r="A39" s="34" t="s">
        <v>44</v>
      </c>
      <c r="B39" s="5">
        <v>3.3896730000000002</v>
      </c>
      <c r="C39" s="6">
        <v>6600246</v>
      </c>
      <c r="D39" s="22"/>
      <c r="E39" s="36">
        <v>3.7037040000000001</v>
      </c>
      <c r="F39" s="75"/>
      <c r="G39" s="75"/>
      <c r="H39" s="37">
        <v>618290</v>
      </c>
      <c r="I39" s="22"/>
      <c r="J39" s="39">
        <v>1.05158</v>
      </c>
      <c r="K39" s="37">
        <v>1769299</v>
      </c>
      <c r="L39" s="58"/>
      <c r="M39" s="37">
        <v>26629137</v>
      </c>
    </row>
    <row r="40" spans="1:15" x14ac:dyDescent="0.3">
      <c r="A40" s="34" t="s">
        <v>45</v>
      </c>
      <c r="B40" s="5">
        <v>2.1223230000000002</v>
      </c>
      <c r="C40" s="6">
        <v>4132509</v>
      </c>
      <c r="D40" s="22"/>
      <c r="E40" s="36"/>
      <c r="F40" s="75">
        <v>6.25</v>
      </c>
      <c r="G40" s="75"/>
      <c r="H40" s="37">
        <v>1565047</v>
      </c>
      <c r="I40" s="22"/>
      <c r="J40" s="39">
        <v>13.779669</v>
      </c>
      <c r="K40" s="37">
        <v>23184501</v>
      </c>
      <c r="L40" s="58"/>
      <c r="M40" s="37">
        <v>849283306</v>
      </c>
    </row>
    <row r="41" spans="1:15" x14ac:dyDescent="0.3">
      <c r="A41" s="34" t="s">
        <v>46</v>
      </c>
      <c r="B41" s="5">
        <v>2.1140240000000001</v>
      </c>
      <c r="C41" s="6">
        <v>4116349</v>
      </c>
      <c r="D41" s="22"/>
      <c r="E41" s="36"/>
      <c r="F41" s="75">
        <v>6.25</v>
      </c>
      <c r="G41" s="75"/>
      <c r="H41" s="37">
        <v>1565047</v>
      </c>
      <c r="I41" s="22"/>
      <c r="J41" s="39">
        <v>3.2149359999999998</v>
      </c>
      <c r="K41" s="37">
        <v>5409178</v>
      </c>
      <c r="L41" s="58"/>
      <c r="M41" s="37">
        <v>175690820</v>
      </c>
    </row>
    <row r="42" spans="1:15" x14ac:dyDescent="0.3">
      <c r="A42" s="34" t="s">
        <v>47</v>
      </c>
      <c r="B42" s="5">
        <v>2.3202790000000002</v>
      </c>
      <c r="C42" s="6">
        <v>4517962</v>
      </c>
      <c r="D42" s="22"/>
      <c r="E42" s="36">
        <v>3.7037040000000001</v>
      </c>
      <c r="F42" s="75"/>
      <c r="G42" s="75"/>
      <c r="H42" s="37">
        <v>618290</v>
      </c>
      <c r="I42" s="22"/>
      <c r="J42" s="39">
        <v>0.87349900000000003</v>
      </c>
      <c r="K42" s="37">
        <v>1469675</v>
      </c>
      <c r="L42" s="58"/>
      <c r="M42" s="37">
        <v>31310241</v>
      </c>
    </row>
    <row r="43" spans="1:15" x14ac:dyDescent="0.3">
      <c r="A43" s="34" t="s">
        <v>48</v>
      </c>
      <c r="B43" s="5">
        <v>2.1186389999999999</v>
      </c>
      <c r="C43" s="6">
        <v>4125336</v>
      </c>
      <c r="D43" s="22"/>
      <c r="E43" s="38"/>
      <c r="F43" s="75">
        <v>6.25</v>
      </c>
      <c r="G43" s="75"/>
      <c r="H43" s="37">
        <v>1565047</v>
      </c>
      <c r="I43" s="22"/>
      <c r="J43" s="39">
        <v>1.774178</v>
      </c>
      <c r="K43" s="37">
        <v>2985081</v>
      </c>
      <c r="L43" s="58"/>
      <c r="M43" s="37">
        <v>88823576</v>
      </c>
    </row>
    <row r="44" spans="1:15" x14ac:dyDescent="0.3">
      <c r="A44" s="34" t="s">
        <v>49</v>
      </c>
      <c r="B44" s="5">
        <v>1.7492890000000001</v>
      </c>
      <c r="C44" s="6">
        <v>3406151</v>
      </c>
      <c r="D44" s="22"/>
      <c r="E44" s="36">
        <v>3.7037040000000001</v>
      </c>
      <c r="F44" s="75"/>
      <c r="G44" s="75"/>
      <c r="H44" s="37">
        <v>618290</v>
      </c>
      <c r="I44" s="22"/>
      <c r="J44" s="39">
        <v>0.54589900000000002</v>
      </c>
      <c r="K44" s="37">
        <v>918483</v>
      </c>
      <c r="L44" s="58"/>
      <c r="M44" s="37">
        <v>21657484</v>
      </c>
    </row>
    <row r="45" spans="1:15" x14ac:dyDescent="0.3">
      <c r="A45" s="34" t="s">
        <v>50</v>
      </c>
      <c r="B45" s="5">
        <v>2.9306480000000001</v>
      </c>
      <c r="C45" s="6">
        <v>5706450</v>
      </c>
      <c r="D45" s="22"/>
      <c r="E45" s="36">
        <v>3.7037040000000001</v>
      </c>
      <c r="F45" s="75"/>
      <c r="G45" s="75"/>
      <c r="H45" s="37">
        <v>618290</v>
      </c>
      <c r="I45" s="22"/>
      <c r="J45" s="39">
        <v>1.3961859999999999</v>
      </c>
      <c r="K45" s="37">
        <v>2349104</v>
      </c>
      <c r="L45" s="58"/>
      <c r="M45" s="37">
        <v>54200127</v>
      </c>
    </row>
    <row r="46" spans="1:15" x14ac:dyDescent="0.3">
      <c r="A46" s="34" t="s">
        <v>51</v>
      </c>
      <c r="B46" s="5">
        <v>2.1040260000000002</v>
      </c>
      <c r="C46" s="6">
        <v>4096882</v>
      </c>
      <c r="D46" s="22"/>
      <c r="E46" s="39">
        <v>3.7037040000000001</v>
      </c>
      <c r="F46" s="78"/>
      <c r="G46" s="78"/>
      <c r="H46" s="37">
        <v>618290</v>
      </c>
      <c r="I46" s="22"/>
      <c r="J46" s="39">
        <v>7.0260920000000002</v>
      </c>
      <c r="K46" s="37">
        <v>11821506</v>
      </c>
      <c r="L46" s="58"/>
      <c r="M46" s="37">
        <v>444773167</v>
      </c>
    </row>
    <row r="47" spans="1:15" x14ac:dyDescent="0.3">
      <c r="A47" s="34" t="s">
        <v>52</v>
      </c>
      <c r="B47" s="5">
        <v>1.994345</v>
      </c>
      <c r="C47" s="6">
        <v>3883315</v>
      </c>
      <c r="D47" s="22"/>
      <c r="E47" s="39">
        <v>3.7037040000000001</v>
      </c>
      <c r="F47" s="78"/>
      <c r="G47" s="78"/>
      <c r="H47" s="37">
        <v>618290</v>
      </c>
      <c r="I47" s="22"/>
      <c r="J47" s="39">
        <v>1.199519</v>
      </c>
      <c r="K47" s="37">
        <v>2018209</v>
      </c>
      <c r="L47" s="58"/>
      <c r="M47" s="37">
        <v>54306106</v>
      </c>
      <c r="O47" s="60"/>
    </row>
    <row r="48" spans="1:15" x14ac:dyDescent="0.3">
      <c r="A48" s="34" t="s">
        <v>53</v>
      </c>
      <c r="B48" s="5">
        <v>2.1777489999999999</v>
      </c>
      <c r="C48" s="6">
        <v>4240432</v>
      </c>
      <c r="D48" s="22"/>
      <c r="E48" s="38"/>
      <c r="F48" s="78">
        <v>6.25</v>
      </c>
      <c r="G48" s="78"/>
      <c r="H48" s="37">
        <v>1565047</v>
      </c>
      <c r="I48" s="22"/>
      <c r="J48" s="39">
        <v>1.9588319999999999</v>
      </c>
      <c r="K48" s="37">
        <v>3295764</v>
      </c>
      <c r="L48" s="58"/>
      <c r="M48" s="37">
        <v>105198340</v>
      </c>
    </row>
    <row r="49" spans="1:13" x14ac:dyDescent="0.3">
      <c r="A49" s="34" t="s">
        <v>54</v>
      </c>
      <c r="B49" s="5">
        <v>2.2363499999999998</v>
      </c>
      <c r="C49" s="6">
        <v>4354538</v>
      </c>
      <c r="D49" s="22"/>
      <c r="E49" s="39">
        <v>3.7037040000000001</v>
      </c>
      <c r="F49" s="78"/>
      <c r="G49" s="78"/>
      <c r="H49" s="37">
        <v>618290</v>
      </c>
      <c r="I49" s="22"/>
      <c r="J49" s="39">
        <v>7.7087190000000003</v>
      </c>
      <c r="K49" s="37">
        <v>12970036</v>
      </c>
      <c r="L49" s="58"/>
      <c r="M49" s="37">
        <v>500940289</v>
      </c>
    </row>
    <row r="50" spans="1:13" x14ac:dyDescent="0.3">
      <c r="A50" s="34" t="s">
        <v>55</v>
      </c>
      <c r="B50" s="5">
        <v>2.4996679999999998</v>
      </c>
      <c r="C50" s="6">
        <v>4867261</v>
      </c>
      <c r="D50" s="22"/>
      <c r="E50" s="39">
        <v>3.7037040000000001</v>
      </c>
      <c r="F50" s="78"/>
      <c r="G50" s="78"/>
      <c r="H50" s="37">
        <v>618290</v>
      </c>
      <c r="I50" s="22"/>
      <c r="J50" s="39">
        <v>0.87528899999999998</v>
      </c>
      <c r="K50" s="37">
        <v>1472687</v>
      </c>
      <c r="L50" s="58"/>
      <c r="M50" s="37">
        <v>29578389</v>
      </c>
    </row>
    <row r="51" spans="1:13" x14ac:dyDescent="0.3">
      <c r="A51" s="34" t="s">
        <v>56</v>
      </c>
      <c r="B51" s="5">
        <v>1.908325</v>
      </c>
      <c r="C51" s="6">
        <v>3715814</v>
      </c>
      <c r="D51" s="22"/>
      <c r="E51" s="39">
        <v>3.7037040000000001</v>
      </c>
      <c r="F51" s="78"/>
      <c r="G51" s="78"/>
      <c r="H51" s="37">
        <v>618290</v>
      </c>
      <c r="I51" s="22"/>
      <c r="J51" s="39">
        <v>1.0553129999999999</v>
      </c>
      <c r="K51" s="37">
        <v>1775582</v>
      </c>
      <c r="L51" s="58"/>
      <c r="M51" s="37">
        <v>49754604</v>
      </c>
    </row>
    <row r="52" spans="1:13" x14ac:dyDescent="0.3">
      <c r="A52" s="35" t="s">
        <v>65</v>
      </c>
      <c r="B52" s="30">
        <f>SUM(B9:B51)</f>
        <v>100.00000000000004</v>
      </c>
      <c r="C52" s="31">
        <f>SUM(C9:C51)</f>
        <v>194716306</v>
      </c>
      <c r="D52" s="22"/>
      <c r="E52" s="30">
        <v>100</v>
      </c>
      <c r="F52" s="79">
        <v>100</v>
      </c>
      <c r="G52" s="79"/>
      <c r="H52" s="31">
        <f>SUM(H9:H51)</f>
        <v>41734582</v>
      </c>
      <c r="I52" s="22"/>
      <c r="J52" s="30">
        <f>SUM(J9:J51)</f>
        <v>100</v>
      </c>
      <c r="K52" s="31">
        <f>SUM(K9:K51)</f>
        <v>168251509</v>
      </c>
      <c r="L52" s="58"/>
      <c r="M52" s="31">
        <f>SUM(M9:M51)</f>
        <v>5290791635</v>
      </c>
    </row>
    <row r="53" spans="1:13" x14ac:dyDescent="0.3">
      <c r="A53" s="49" t="s">
        <v>83</v>
      </c>
      <c r="B53" s="49"/>
      <c r="C53" s="49"/>
      <c r="D53" s="49"/>
      <c r="E53" s="49"/>
      <c r="F53" s="49"/>
      <c r="G53" s="23"/>
      <c r="H53" s="23"/>
      <c r="I53" s="23"/>
      <c r="J53" s="40"/>
      <c r="K53" s="40"/>
      <c r="L53" s="24"/>
      <c r="M53" s="19"/>
    </row>
    <row r="54" spans="1:13" x14ac:dyDescent="0.3">
      <c r="H54" s="25" t="s">
        <v>3</v>
      </c>
    </row>
  </sheetData>
  <mergeCells count="53">
    <mergeCell ref="F52:G52"/>
    <mergeCell ref="F49:G49"/>
    <mergeCell ref="F50:G50"/>
    <mergeCell ref="F47:G47"/>
    <mergeCell ref="F48:G48"/>
    <mergeCell ref="F45:G45"/>
    <mergeCell ref="F46:G46"/>
    <mergeCell ref="F51:G51"/>
    <mergeCell ref="F40:G40"/>
    <mergeCell ref="F37:G37"/>
    <mergeCell ref="F38:G38"/>
    <mergeCell ref="F43:G43"/>
    <mergeCell ref="F44:G44"/>
    <mergeCell ref="F41:G41"/>
    <mergeCell ref="F42:G42"/>
    <mergeCell ref="F35:G35"/>
    <mergeCell ref="F36:G36"/>
    <mergeCell ref="F33:G33"/>
    <mergeCell ref="F34:G34"/>
    <mergeCell ref="F39:G39"/>
    <mergeCell ref="F28:G28"/>
    <mergeCell ref="F25:G25"/>
    <mergeCell ref="F26:G26"/>
    <mergeCell ref="F31:G31"/>
    <mergeCell ref="F32:G32"/>
    <mergeCell ref="F29:G29"/>
    <mergeCell ref="F30:G30"/>
    <mergeCell ref="F23:G23"/>
    <mergeCell ref="F24:G24"/>
    <mergeCell ref="F21:G21"/>
    <mergeCell ref="F22:G22"/>
    <mergeCell ref="F27:G27"/>
    <mergeCell ref="F16:G16"/>
    <mergeCell ref="F13:G13"/>
    <mergeCell ref="F14:G14"/>
    <mergeCell ref="F19:G19"/>
    <mergeCell ref="F20:G20"/>
    <mergeCell ref="F17:G17"/>
    <mergeCell ref="F18:G18"/>
    <mergeCell ref="F11:G11"/>
    <mergeCell ref="F12:G12"/>
    <mergeCell ref="F9:G9"/>
    <mergeCell ref="F10:G10"/>
    <mergeCell ref="F15:G15"/>
    <mergeCell ref="B3:M3"/>
    <mergeCell ref="A4:M4"/>
    <mergeCell ref="A5:M5"/>
    <mergeCell ref="A6:M6"/>
    <mergeCell ref="B7:C7"/>
    <mergeCell ref="E7:H7"/>
    <mergeCell ref="J7:K7"/>
    <mergeCell ref="M7:M8"/>
    <mergeCell ref="F8:G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workbookViewId="0">
      <selection activeCell="O21" sqref="O21"/>
    </sheetView>
  </sheetViews>
  <sheetFormatPr baseColWidth="10" defaultColWidth="11.44140625" defaultRowHeight="14.4" x14ac:dyDescent="0.3"/>
  <cols>
    <col min="1" max="1" width="14.6640625" style="3" customWidth="1"/>
    <col min="2" max="2" width="11.44140625" style="3"/>
    <col min="3" max="3" width="12.88671875" style="3" bestFit="1" customWidth="1"/>
    <col min="4" max="4" width="12" style="3" bestFit="1" customWidth="1"/>
    <col min="5" max="6" width="12.88671875" style="3" bestFit="1" customWidth="1"/>
    <col min="7" max="7" width="12" style="3" bestFit="1" customWidth="1"/>
    <col min="8" max="10" width="12.88671875" style="3" bestFit="1" customWidth="1"/>
    <col min="11" max="11" width="12" style="3" bestFit="1" customWidth="1"/>
    <col min="12" max="16384" width="11.44140625" style="3"/>
  </cols>
  <sheetData>
    <row r="1" spans="1:11" ht="15" customHeight="1" x14ac:dyDescent="0.3">
      <c r="A1" s="81" t="s">
        <v>68</v>
      </c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11" x14ac:dyDescent="0.3">
      <c r="A2" s="82" t="s">
        <v>69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1" x14ac:dyDescent="0.3">
      <c r="A3" s="83" t="s">
        <v>70</v>
      </c>
      <c r="B3" s="83"/>
      <c r="C3" s="83"/>
      <c r="D3" s="83"/>
      <c r="E3" s="83"/>
      <c r="F3" s="83"/>
      <c r="G3" s="83"/>
      <c r="H3" s="83"/>
      <c r="I3" s="83"/>
      <c r="J3" s="83"/>
      <c r="K3" s="83"/>
    </row>
    <row r="4" spans="1:11" x14ac:dyDescent="0.3">
      <c r="A4" s="84" t="s">
        <v>71</v>
      </c>
      <c r="B4" s="48" t="s">
        <v>72</v>
      </c>
      <c r="C4" s="85" t="s">
        <v>73</v>
      </c>
      <c r="D4" s="80"/>
      <c r="E4" s="80"/>
      <c r="F4" s="80"/>
      <c r="G4" s="80"/>
      <c r="H4" s="80"/>
      <c r="I4" s="80" t="s">
        <v>74</v>
      </c>
      <c r="J4" s="80"/>
      <c r="K4" s="42" t="s">
        <v>75</v>
      </c>
    </row>
    <row r="5" spans="1:11" x14ac:dyDescent="0.3">
      <c r="A5" s="84"/>
      <c r="B5" s="86" t="s">
        <v>76</v>
      </c>
      <c r="C5" s="85">
        <v>2018</v>
      </c>
      <c r="D5" s="80"/>
      <c r="E5" s="80"/>
      <c r="F5" s="80">
        <v>2019</v>
      </c>
      <c r="G5" s="80"/>
      <c r="H5" s="80"/>
      <c r="I5" s="80">
        <v>2018</v>
      </c>
      <c r="J5" s="80">
        <v>2019</v>
      </c>
      <c r="K5" s="80">
        <v>2019</v>
      </c>
    </row>
    <row r="6" spans="1:11" x14ac:dyDescent="0.3">
      <c r="A6" s="84"/>
      <c r="B6" s="87"/>
      <c r="C6" s="47" t="s">
        <v>77</v>
      </c>
      <c r="D6" s="42" t="s">
        <v>78</v>
      </c>
      <c r="E6" s="42" t="s">
        <v>57</v>
      </c>
      <c r="F6" s="42" t="s">
        <v>77</v>
      </c>
      <c r="G6" s="42" t="s">
        <v>78</v>
      </c>
      <c r="H6" s="42" t="s">
        <v>57</v>
      </c>
      <c r="I6" s="80"/>
      <c r="J6" s="80"/>
      <c r="K6" s="80"/>
    </row>
    <row r="7" spans="1:11" x14ac:dyDescent="0.3">
      <c r="A7" s="43" t="s">
        <v>14</v>
      </c>
      <c r="B7" s="41">
        <v>12100</v>
      </c>
      <c r="C7" s="51">
        <v>1009465.62</v>
      </c>
      <c r="D7" s="51">
        <v>74076.38</v>
      </c>
      <c r="E7" s="52">
        <v>1083542</v>
      </c>
      <c r="F7" s="52">
        <v>1006857.01</v>
      </c>
      <c r="G7" s="52">
        <v>93296.42</v>
      </c>
      <c r="H7" s="52">
        <v>1100153.43</v>
      </c>
      <c r="I7" s="51">
        <v>2412462.35</v>
      </c>
      <c r="J7" s="51">
        <v>2822072.57</v>
      </c>
      <c r="K7" s="51">
        <v>127401</v>
      </c>
    </row>
    <row r="8" spans="1:11" x14ac:dyDescent="0.3">
      <c r="A8" s="43" t="s">
        <v>15</v>
      </c>
      <c r="B8" s="26">
        <v>29183</v>
      </c>
      <c r="C8" s="51">
        <v>3696809.36</v>
      </c>
      <c r="D8" s="51">
        <v>6217.5</v>
      </c>
      <c r="E8" s="52">
        <v>3703026.86</v>
      </c>
      <c r="F8" s="52">
        <v>3188626.6500000004</v>
      </c>
      <c r="G8" s="52">
        <v>128568.34999999999</v>
      </c>
      <c r="H8" s="52">
        <v>3317195.0000000005</v>
      </c>
      <c r="I8" s="51">
        <v>10066230.470000001</v>
      </c>
      <c r="J8" s="51">
        <v>10195894.130000001</v>
      </c>
      <c r="K8" s="51">
        <v>752685</v>
      </c>
    </row>
    <row r="9" spans="1:11" x14ac:dyDescent="0.3">
      <c r="A9" s="43" t="s">
        <v>16</v>
      </c>
      <c r="B9" s="26">
        <v>235066</v>
      </c>
      <c r="C9" s="51">
        <v>53232521.43</v>
      </c>
      <c r="D9" s="51">
        <v>3351056.5700000003</v>
      </c>
      <c r="E9" s="52">
        <v>56583578</v>
      </c>
      <c r="F9" s="52">
        <v>70993101.040000007</v>
      </c>
      <c r="G9" s="52">
        <v>951036.96</v>
      </c>
      <c r="H9" s="52">
        <v>71944138</v>
      </c>
      <c r="I9" s="51">
        <v>245262852</v>
      </c>
      <c r="J9" s="51">
        <v>270970745.91000003</v>
      </c>
      <c r="K9" s="51">
        <v>6201559</v>
      </c>
    </row>
    <row r="10" spans="1:11" x14ac:dyDescent="0.3">
      <c r="A10" s="43" t="s">
        <v>17</v>
      </c>
      <c r="B10" s="26">
        <v>9902</v>
      </c>
      <c r="C10" s="51">
        <v>477665.31999999995</v>
      </c>
      <c r="D10" s="51">
        <v>89654.68</v>
      </c>
      <c r="E10" s="52">
        <v>567320</v>
      </c>
      <c r="F10" s="52">
        <v>528311.5</v>
      </c>
      <c r="G10" s="52">
        <v>90247.5</v>
      </c>
      <c r="H10" s="52">
        <v>618559</v>
      </c>
      <c r="I10" s="51">
        <v>1159943</v>
      </c>
      <c r="J10" s="51">
        <v>1390259.1400000001</v>
      </c>
      <c r="K10" s="51">
        <v>128249</v>
      </c>
    </row>
    <row r="11" spans="1:11" x14ac:dyDescent="0.3">
      <c r="A11" s="43" t="s">
        <v>18</v>
      </c>
      <c r="B11" s="26">
        <v>4428</v>
      </c>
      <c r="C11" s="51">
        <v>531819.71</v>
      </c>
      <c r="D11" s="51">
        <v>10232.120000000001</v>
      </c>
      <c r="E11" s="52">
        <v>542051.82999999996</v>
      </c>
      <c r="F11" s="52">
        <v>533591.49</v>
      </c>
      <c r="G11" s="52">
        <v>9036.51</v>
      </c>
      <c r="H11" s="52">
        <v>542628</v>
      </c>
      <c r="I11" s="51">
        <v>0</v>
      </c>
      <c r="J11" s="51">
        <v>0</v>
      </c>
      <c r="K11" s="51">
        <v>66377</v>
      </c>
    </row>
    <row r="12" spans="1:11" x14ac:dyDescent="0.3">
      <c r="A12" s="43" t="s">
        <v>19</v>
      </c>
      <c r="B12" s="26">
        <v>8062</v>
      </c>
      <c r="C12" s="51">
        <v>240110.34999999998</v>
      </c>
      <c r="D12" s="51">
        <v>21230.65</v>
      </c>
      <c r="E12" s="52">
        <v>261340.99999999997</v>
      </c>
      <c r="F12" s="52">
        <v>286957.23</v>
      </c>
      <c r="G12" s="52">
        <v>33690.769999999997</v>
      </c>
      <c r="H12" s="52">
        <v>320648</v>
      </c>
      <c r="I12" s="51">
        <v>0</v>
      </c>
      <c r="J12" s="51">
        <v>0</v>
      </c>
      <c r="K12" s="51">
        <v>212</v>
      </c>
    </row>
    <row r="13" spans="1:11" x14ac:dyDescent="0.3">
      <c r="A13" s="43" t="s">
        <v>20</v>
      </c>
      <c r="B13" s="26">
        <v>15762</v>
      </c>
      <c r="C13" s="51">
        <v>1791051.21</v>
      </c>
      <c r="D13" s="51">
        <v>56660.79</v>
      </c>
      <c r="E13" s="52">
        <v>1847712</v>
      </c>
      <c r="F13" s="52">
        <v>1970750.57</v>
      </c>
      <c r="G13" s="52">
        <v>63933.43</v>
      </c>
      <c r="H13" s="52">
        <v>2034684</v>
      </c>
      <c r="I13" s="51">
        <v>14051607.02</v>
      </c>
      <c r="J13" s="51">
        <v>14476509.289999999</v>
      </c>
      <c r="K13" s="51">
        <v>837174</v>
      </c>
    </row>
    <row r="14" spans="1:11" x14ac:dyDescent="0.3">
      <c r="A14" s="43" t="s">
        <v>21</v>
      </c>
      <c r="B14" s="26">
        <v>4179</v>
      </c>
      <c r="C14" s="51">
        <v>553154.4</v>
      </c>
      <c r="D14" s="51">
        <v>20290.599999999999</v>
      </c>
      <c r="E14" s="52">
        <v>573445</v>
      </c>
      <c r="F14" s="52">
        <v>659936.73</v>
      </c>
      <c r="G14" s="52">
        <v>40595.269999999997</v>
      </c>
      <c r="H14" s="52">
        <v>700532</v>
      </c>
      <c r="I14" s="51">
        <v>551418.86</v>
      </c>
      <c r="J14" s="51">
        <v>341772.76</v>
      </c>
      <c r="K14" s="51">
        <v>0</v>
      </c>
    </row>
    <row r="15" spans="1:11" x14ac:dyDescent="0.3">
      <c r="A15" s="43" t="s">
        <v>22</v>
      </c>
      <c r="B15" s="26">
        <v>209175</v>
      </c>
      <c r="C15" s="51">
        <v>48199170.189999998</v>
      </c>
      <c r="D15" s="51">
        <v>7900663</v>
      </c>
      <c r="E15" s="52">
        <v>56099833.189999998</v>
      </c>
      <c r="F15" s="52">
        <v>42083094.609999999</v>
      </c>
      <c r="G15" s="52">
        <v>869662.3899999999</v>
      </c>
      <c r="H15" s="52">
        <v>42952757</v>
      </c>
      <c r="I15" s="51">
        <v>215818591.32999998</v>
      </c>
      <c r="J15" s="51">
        <v>235579542.21000001</v>
      </c>
      <c r="K15" s="51">
        <v>14230251</v>
      </c>
    </row>
    <row r="16" spans="1:11" x14ac:dyDescent="0.3">
      <c r="A16" s="43" t="s">
        <v>23</v>
      </c>
      <c r="B16" s="26">
        <v>1937</v>
      </c>
      <c r="C16" s="51">
        <v>241307.87</v>
      </c>
      <c r="D16" s="51">
        <v>12279</v>
      </c>
      <c r="E16" s="52">
        <v>253586.87</v>
      </c>
      <c r="F16" s="52">
        <v>232950.63</v>
      </c>
      <c r="G16" s="52">
        <v>30588.37</v>
      </c>
      <c r="H16" s="52">
        <v>263539</v>
      </c>
      <c r="I16" s="51">
        <v>0</v>
      </c>
      <c r="J16" s="51">
        <v>229674</v>
      </c>
      <c r="K16" s="51">
        <v>400</v>
      </c>
    </row>
    <row r="17" spans="1:11" x14ac:dyDescent="0.3">
      <c r="A17" s="43" t="s">
        <v>24</v>
      </c>
      <c r="B17" s="26">
        <v>9186</v>
      </c>
      <c r="C17" s="51">
        <v>546170.02</v>
      </c>
      <c r="D17" s="51">
        <v>60203.98</v>
      </c>
      <c r="E17" s="52">
        <v>606374</v>
      </c>
      <c r="F17" s="52">
        <v>509441.87</v>
      </c>
      <c r="G17" s="52">
        <v>56911.13</v>
      </c>
      <c r="H17" s="52">
        <v>566353</v>
      </c>
      <c r="I17" s="51">
        <v>0</v>
      </c>
      <c r="J17" s="51">
        <v>122875</v>
      </c>
      <c r="K17" s="51">
        <v>329623</v>
      </c>
    </row>
    <row r="18" spans="1:11" x14ac:dyDescent="0.3">
      <c r="A18" s="43" t="s">
        <v>25</v>
      </c>
      <c r="B18" s="26">
        <v>43757</v>
      </c>
      <c r="C18" s="51">
        <v>4750782.0299999993</v>
      </c>
      <c r="D18" s="51">
        <v>24520.97</v>
      </c>
      <c r="E18" s="52">
        <v>4775302.9999999991</v>
      </c>
      <c r="F18" s="52">
        <v>4767286.25</v>
      </c>
      <c r="G18" s="52">
        <v>20137.75</v>
      </c>
      <c r="H18" s="52">
        <v>4787424</v>
      </c>
      <c r="I18" s="51">
        <v>18678034.759999998</v>
      </c>
      <c r="J18" s="51">
        <v>18056365.529999997</v>
      </c>
      <c r="K18" s="51">
        <v>1137642</v>
      </c>
    </row>
    <row r="19" spans="1:11" x14ac:dyDescent="0.3">
      <c r="A19" s="43" t="s">
        <v>26</v>
      </c>
      <c r="B19" s="26">
        <v>15560</v>
      </c>
      <c r="C19" s="51">
        <v>1273176.04</v>
      </c>
      <c r="D19" s="51">
        <v>159950.06</v>
      </c>
      <c r="E19" s="52">
        <v>1433126.1</v>
      </c>
      <c r="F19" s="52">
        <v>1481816.2799999998</v>
      </c>
      <c r="G19" s="52">
        <v>117219.72</v>
      </c>
      <c r="H19" s="52">
        <v>1599035.9999999998</v>
      </c>
      <c r="I19" s="51">
        <v>389238.14</v>
      </c>
      <c r="J19" s="51">
        <v>374221.03</v>
      </c>
      <c r="K19" s="51">
        <v>400128</v>
      </c>
    </row>
    <row r="20" spans="1:11" x14ac:dyDescent="0.3">
      <c r="A20" s="43" t="s">
        <v>27</v>
      </c>
      <c r="B20" s="26">
        <v>4439</v>
      </c>
      <c r="C20" s="51">
        <v>1176620.69</v>
      </c>
      <c r="D20" s="51">
        <v>39633.31</v>
      </c>
      <c r="E20" s="52">
        <v>1216254</v>
      </c>
      <c r="F20" s="52">
        <v>1262823.02</v>
      </c>
      <c r="G20" s="52">
        <v>111144.98</v>
      </c>
      <c r="H20" s="52">
        <v>1373968</v>
      </c>
      <c r="I20" s="51">
        <v>2467366.38</v>
      </c>
      <c r="J20" s="51">
        <v>2435497.7400000002</v>
      </c>
      <c r="K20" s="51">
        <v>157951</v>
      </c>
    </row>
    <row r="21" spans="1:11" x14ac:dyDescent="0.3">
      <c r="A21" s="43" t="s">
        <v>28</v>
      </c>
      <c r="B21" s="26">
        <v>15398</v>
      </c>
      <c r="C21" s="51">
        <v>1824125.81</v>
      </c>
      <c r="D21" s="51">
        <v>29632.19</v>
      </c>
      <c r="E21" s="52">
        <v>1853758</v>
      </c>
      <c r="F21" s="52">
        <v>1979797.5099999998</v>
      </c>
      <c r="G21" s="52">
        <v>28066.49</v>
      </c>
      <c r="H21" s="52">
        <v>2007863.9999999998</v>
      </c>
      <c r="I21" s="51">
        <v>8753196.3399999999</v>
      </c>
      <c r="J21" s="51">
        <v>8107803.4100000001</v>
      </c>
      <c r="K21" s="51">
        <v>373582</v>
      </c>
    </row>
    <row r="22" spans="1:11" x14ac:dyDescent="0.3">
      <c r="A22" s="43" t="s">
        <v>29</v>
      </c>
      <c r="B22" s="26">
        <v>22799</v>
      </c>
      <c r="C22" s="51">
        <v>1139406.22</v>
      </c>
      <c r="D22" s="51">
        <v>155155.78</v>
      </c>
      <c r="E22" s="52">
        <v>1294562</v>
      </c>
      <c r="F22" s="52">
        <v>1185939.22</v>
      </c>
      <c r="G22" s="52">
        <v>129543.78</v>
      </c>
      <c r="H22" s="52">
        <v>1315483</v>
      </c>
      <c r="I22" s="51">
        <v>3255267.8200000003</v>
      </c>
      <c r="J22" s="51">
        <v>3295153.67</v>
      </c>
      <c r="K22" s="51">
        <v>198107</v>
      </c>
    </row>
    <row r="23" spans="1:11" x14ac:dyDescent="0.3">
      <c r="A23" s="43" t="s">
        <v>30</v>
      </c>
      <c r="B23" s="26">
        <v>15296</v>
      </c>
      <c r="C23" s="51">
        <v>817019.58</v>
      </c>
      <c r="D23" s="51">
        <v>26820.42</v>
      </c>
      <c r="E23" s="52">
        <v>843840</v>
      </c>
      <c r="F23" s="52">
        <v>837295.19</v>
      </c>
      <c r="G23" s="52">
        <v>26572.809999999998</v>
      </c>
      <c r="H23" s="52">
        <v>863868</v>
      </c>
      <c r="I23" s="51">
        <v>2324044.02</v>
      </c>
      <c r="J23" s="51">
        <v>4830777.6100000003</v>
      </c>
      <c r="K23" s="51">
        <v>360566</v>
      </c>
    </row>
    <row r="24" spans="1:11" x14ac:dyDescent="0.3">
      <c r="A24" s="43" t="s">
        <v>31</v>
      </c>
      <c r="B24" s="26">
        <v>8165</v>
      </c>
      <c r="C24" s="51">
        <v>704004.11</v>
      </c>
      <c r="D24" s="51">
        <v>25575.89</v>
      </c>
      <c r="E24" s="52">
        <v>729580</v>
      </c>
      <c r="F24" s="52">
        <v>894725.02</v>
      </c>
      <c r="G24" s="52">
        <v>45362.98</v>
      </c>
      <c r="H24" s="52">
        <v>940088</v>
      </c>
      <c r="I24" s="51">
        <v>1304566.8799999999</v>
      </c>
      <c r="J24" s="51">
        <v>1172986.67</v>
      </c>
      <c r="K24" s="51">
        <v>239492</v>
      </c>
    </row>
    <row r="25" spans="1:11" x14ac:dyDescent="0.3">
      <c r="A25" s="43" t="s">
        <v>32</v>
      </c>
      <c r="B25" s="26">
        <v>16555</v>
      </c>
      <c r="C25" s="51">
        <v>1487865.18</v>
      </c>
      <c r="D25" s="51">
        <v>119713.44</v>
      </c>
      <c r="E25" s="52">
        <v>1607578.6199999999</v>
      </c>
      <c r="F25" s="52">
        <v>1601455.62</v>
      </c>
      <c r="G25" s="52">
        <v>168765.38</v>
      </c>
      <c r="H25" s="52">
        <v>1770221</v>
      </c>
      <c r="I25" s="51">
        <v>1670295.61</v>
      </c>
      <c r="J25" s="51">
        <v>1949333.44</v>
      </c>
      <c r="K25" s="51">
        <v>248881</v>
      </c>
    </row>
    <row r="26" spans="1:11" x14ac:dyDescent="0.3">
      <c r="A26" s="43" t="s">
        <v>33</v>
      </c>
      <c r="B26" s="26">
        <v>2493</v>
      </c>
      <c r="C26" s="51">
        <v>259763.08</v>
      </c>
      <c r="D26" s="51">
        <v>5524.92</v>
      </c>
      <c r="E26" s="52">
        <v>265288</v>
      </c>
      <c r="F26" s="52">
        <v>285862.44</v>
      </c>
      <c r="G26" s="52">
        <v>24633.200000000001</v>
      </c>
      <c r="H26" s="52">
        <v>310495.64</v>
      </c>
      <c r="I26" s="51">
        <v>0</v>
      </c>
      <c r="J26" s="51">
        <v>591379.57999999996</v>
      </c>
      <c r="K26" s="51">
        <v>4270</v>
      </c>
    </row>
    <row r="27" spans="1:11" x14ac:dyDescent="0.3">
      <c r="A27" s="43" t="s">
        <v>79</v>
      </c>
      <c r="B27" s="26">
        <v>117648</v>
      </c>
      <c r="C27" s="51">
        <v>11837842</v>
      </c>
      <c r="D27" s="51">
        <v>391335</v>
      </c>
      <c r="E27" s="52">
        <v>12229177</v>
      </c>
      <c r="F27" s="52">
        <v>10946774.189999999</v>
      </c>
      <c r="G27" s="52">
        <v>604387.80999999994</v>
      </c>
      <c r="H27" s="52">
        <v>11551162</v>
      </c>
      <c r="I27" s="51">
        <v>71347037.849999994</v>
      </c>
      <c r="J27" s="51">
        <v>74826367.700000003</v>
      </c>
      <c r="K27" s="51">
        <v>5404541</v>
      </c>
    </row>
    <row r="28" spans="1:11" x14ac:dyDescent="0.3">
      <c r="A28" s="43" t="s">
        <v>35</v>
      </c>
      <c r="B28" s="26">
        <v>520367</v>
      </c>
      <c r="C28" s="51">
        <v>68991778.75</v>
      </c>
      <c r="D28" s="51">
        <v>8742402.1999999993</v>
      </c>
      <c r="E28" s="52">
        <v>77734180.950000003</v>
      </c>
      <c r="F28" s="52">
        <v>70273071.729999989</v>
      </c>
      <c r="G28" s="52">
        <v>14376041.27</v>
      </c>
      <c r="H28" s="52">
        <v>84649112.999999985</v>
      </c>
      <c r="I28" s="51">
        <v>470930553.02000004</v>
      </c>
      <c r="J28" s="51">
        <v>466029345.62000006</v>
      </c>
      <c r="K28" s="51">
        <v>20293077</v>
      </c>
    </row>
    <row r="29" spans="1:11" x14ac:dyDescent="0.3">
      <c r="A29" s="43" t="s">
        <v>36</v>
      </c>
      <c r="B29" s="26">
        <v>4122</v>
      </c>
      <c r="C29" s="51">
        <v>814723.77</v>
      </c>
      <c r="D29" s="51">
        <v>102000.23</v>
      </c>
      <c r="E29" s="52">
        <v>916724</v>
      </c>
      <c r="F29" s="52">
        <v>801684.12</v>
      </c>
      <c r="G29" s="52">
        <v>99910.88</v>
      </c>
      <c r="H29" s="52">
        <v>901595</v>
      </c>
      <c r="I29" s="51">
        <v>272793</v>
      </c>
      <c r="J29" s="51">
        <v>273511</v>
      </c>
      <c r="K29" s="51">
        <v>14427</v>
      </c>
    </row>
    <row r="30" spans="1:11" x14ac:dyDescent="0.3">
      <c r="A30" s="43" t="s">
        <v>37</v>
      </c>
      <c r="B30" s="26">
        <v>4326</v>
      </c>
      <c r="C30" s="51">
        <v>989973.98</v>
      </c>
      <c r="D30" s="51">
        <v>52250.02</v>
      </c>
      <c r="E30" s="52">
        <v>1042224</v>
      </c>
      <c r="F30" s="52">
        <v>1053506.49</v>
      </c>
      <c r="G30" s="52">
        <v>38236.509999999995</v>
      </c>
      <c r="H30" s="52">
        <v>1091743</v>
      </c>
      <c r="I30" s="51">
        <v>2881570.1200000006</v>
      </c>
      <c r="J30" s="51">
        <v>3074761.1399999997</v>
      </c>
      <c r="K30" s="51">
        <v>284310</v>
      </c>
    </row>
    <row r="31" spans="1:11" x14ac:dyDescent="0.3">
      <c r="A31" s="43" t="s">
        <v>38</v>
      </c>
      <c r="B31" s="26">
        <v>27447</v>
      </c>
      <c r="C31" s="51">
        <v>4229318.6100000003</v>
      </c>
      <c r="D31" s="51">
        <v>25119.39</v>
      </c>
      <c r="E31" s="52">
        <v>4254438</v>
      </c>
      <c r="F31" s="52">
        <v>5035624.4000000004</v>
      </c>
      <c r="G31" s="52">
        <v>32916.6</v>
      </c>
      <c r="H31" s="52">
        <v>5068541</v>
      </c>
      <c r="I31" s="51">
        <v>16173644</v>
      </c>
      <c r="J31" s="51">
        <v>17001132</v>
      </c>
      <c r="K31" s="51">
        <v>1955905</v>
      </c>
    </row>
    <row r="32" spans="1:11" x14ac:dyDescent="0.3">
      <c r="A32" s="43" t="s">
        <v>39</v>
      </c>
      <c r="B32" s="26">
        <v>3555</v>
      </c>
      <c r="C32" s="51">
        <v>275526.15000000002</v>
      </c>
      <c r="D32" s="51">
        <v>22947.85</v>
      </c>
      <c r="E32" s="52">
        <v>298474</v>
      </c>
      <c r="F32" s="52">
        <v>340119.52</v>
      </c>
      <c r="G32" s="52">
        <v>49487.48</v>
      </c>
      <c r="H32" s="52">
        <v>389607</v>
      </c>
      <c r="I32" s="51">
        <v>0</v>
      </c>
      <c r="J32" s="51">
        <v>0</v>
      </c>
      <c r="K32" s="51">
        <v>6603</v>
      </c>
    </row>
    <row r="33" spans="1:11" x14ac:dyDescent="0.3">
      <c r="A33" s="43" t="s">
        <v>40</v>
      </c>
      <c r="B33" s="26">
        <v>399431</v>
      </c>
      <c r="C33" s="51">
        <v>99967938.50999999</v>
      </c>
      <c r="D33" s="51">
        <v>11650876.489999998</v>
      </c>
      <c r="E33" s="52">
        <v>111618814.99999999</v>
      </c>
      <c r="F33" s="52">
        <v>106201282.14000002</v>
      </c>
      <c r="G33" s="52">
        <v>8446959.8599999994</v>
      </c>
      <c r="H33" s="52">
        <v>114648242.00000001</v>
      </c>
      <c r="I33" s="51">
        <v>383799701.43999994</v>
      </c>
      <c r="J33" s="51">
        <v>410488237.70000005</v>
      </c>
      <c r="K33" s="51">
        <v>17926371</v>
      </c>
    </row>
    <row r="34" spans="1:11" x14ac:dyDescent="0.3">
      <c r="A34" s="43" t="s">
        <v>41</v>
      </c>
      <c r="B34" s="26">
        <v>3551</v>
      </c>
      <c r="C34" s="51">
        <v>287182.86</v>
      </c>
      <c r="D34" s="51">
        <v>22626.14</v>
      </c>
      <c r="E34" s="52">
        <v>309809</v>
      </c>
      <c r="F34" s="52">
        <v>322661</v>
      </c>
      <c r="G34" s="52">
        <v>26641</v>
      </c>
      <c r="H34" s="52">
        <v>349302</v>
      </c>
      <c r="I34" s="51">
        <v>1082683.3099999998</v>
      </c>
      <c r="J34" s="51">
        <v>2112892.9699999997</v>
      </c>
      <c r="K34" s="51">
        <v>46683</v>
      </c>
    </row>
    <row r="35" spans="1:11" x14ac:dyDescent="0.3">
      <c r="A35" s="43" t="s">
        <v>42</v>
      </c>
      <c r="B35" s="26">
        <v>13828</v>
      </c>
      <c r="C35" s="51">
        <v>1262647.69</v>
      </c>
      <c r="D35" s="51">
        <v>34233.31</v>
      </c>
      <c r="E35" s="52">
        <v>1296881</v>
      </c>
      <c r="F35" s="52">
        <v>1720018.84</v>
      </c>
      <c r="G35" s="52">
        <v>100762.16</v>
      </c>
      <c r="H35" s="52">
        <v>1820781</v>
      </c>
      <c r="I35" s="51">
        <v>1992000.5100000002</v>
      </c>
      <c r="J35" s="51">
        <v>1792172.9</v>
      </c>
      <c r="K35" s="51">
        <v>146606</v>
      </c>
    </row>
    <row r="36" spans="1:11" x14ac:dyDescent="0.3">
      <c r="A36" s="43" t="s">
        <v>43</v>
      </c>
      <c r="B36" s="26">
        <v>13927</v>
      </c>
      <c r="C36" s="51">
        <v>470316.61</v>
      </c>
      <c r="D36" s="51">
        <v>70882.990000000005</v>
      </c>
      <c r="E36" s="52">
        <v>541199.6</v>
      </c>
      <c r="F36" s="52">
        <v>646747.17999999993</v>
      </c>
      <c r="G36" s="52">
        <v>54154.82</v>
      </c>
      <c r="H36" s="52">
        <v>700901.99999999988</v>
      </c>
      <c r="I36" s="51">
        <v>2285501</v>
      </c>
      <c r="J36" s="51">
        <v>4132960.9200000009</v>
      </c>
      <c r="K36" s="51">
        <v>290417</v>
      </c>
    </row>
    <row r="37" spans="1:11" x14ac:dyDescent="0.3">
      <c r="A37" s="43" t="s">
        <v>44</v>
      </c>
      <c r="B37" s="26">
        <v>1705</v>
      </c>
      <c r="C37" s="51">
        <v>265871.13</v>
      </c>
      <c r="D37" s="51">
        <v>31604.87</v>
      </c>
      <c r="E37" s="52">
        <v>297476</v>
      </c>
      <c r="F37" s="52">
        <v>347399.46</v>
      </c>
      <c r="G37" s="52">
        <v>173088.54</v>
      </c>
      <c r="H37" s="52">
        <v>520488</v>
      </c>
      <c r="I37" s="51">
        <v>0</v>
      </c>
      <c r="J37" s="51">
        <v>655401.5</v>
      </c>
      <c r="K37" s="51">
        <v>9244</v>
      </c>
    </row>
    <row r="38" spans="1:11" x14ac:dyDescent="0.3">
      <c r="A38" s="43" t="s">
        <v>45</v>
      </c>
      <c r="B38" s="26">
        <v>646202</v>
      </c>
      <c r="C38" s="51">
        <v>169775383.96000001</v>
      </c>
      <c r="D38" s="51">
        <v>12561028.460000001</v>
      </c>
      <c r="E38" s="52">
        <v>182336412.42000002</v>
      </c>
      <c r="F38" s="52">
        <v>183440849.25999999</v>
      </c>
      <c r="G38" s="52">
        <v>13969597.449999999</v>
      </c>
      <c r="H38" s="52">
        <v>197410446.70999998</v>
      </c>
      <c r="I38" s="51">
        <v>528680999.29999995</v>
      </c>
      <c r="J38" s="51">
        <v>565701383.53999996</v>
      </c>
      <c r="K38" s="51">
        <v>33694290</v>
      </c>
    </row>
    <row r="39" spans="1:11" x14ac:dyDescent="0.3">
      <c r="A39" s="43" t="s">
        <v>46</v>
      </c>
      <c r="B39" s="26">
        <v>126887</v>
      </c>
      <c r="C39" s="51">
        <v>25259575.060000002</v>
      </c>
      <c r="D39" s="51">
        <v>22914.94</v>
      </c>
      <c r="E39" s="52">
        <v>25282490.000000004</v>
      </c>
      <c r="F39" s="52">
        <v>28771095.619999997</v>
      </c>
      <c r="G39" s="52">
        <v>114314.38</v>
      </c>
      <c r="H39" s="52">
        <v>28885409.999999996</v>
      </c>
      <c r="I39" s="51">
        <v>66448649.050000004</v>
      </c>
      <c r="J39" s="51">
        <v>69181640.049999997</v>
      </c>
      <c r="K39" s="51">
        <v>4372167</v>
      </c>
    </row>
    <row r="40" spans="1:11" x14ac:dyDescent="0.3">
      <c r="A40" s="43" t="s">
        <v>47</v>
      </c>
      <c r="B40" s="26">
        <v>8723</v>
      </c>
      <c r="C40" s="51">
        <v>958560.76</v>
      </c>
      <c r="D40" s="51">
        <v>21147.24</v>
      </c>
      <c r="E40" s="52">
        <v>979708</v>
      </c>
      <c r="F40" s="52">
        <v>1175875.52</v>
      </c>
      <c r="G40" s="52">
        <v>20122.48</v>
      </c>
      <c r="H40" s="52">
        <v>1195998</v>
      </c>
      <c r="I40" s="51">
        <v>327532.39999999997</v>
      </c>
      <c r="J40" s="51">
        <v>337883.73</v>
      </c>
      <c r="K40" s="51">
        <v>0</v>
      </c>
    </row>
    <row r="41" spans="1:11" x14ac:dyDescent="0.3">
      <c r="A41" s="43" t="s">
        <v>48</v>
      </c>
      <c r="B41" s="26">
        <v>55981</v>
      </c>
      <c r="C41" s="51">
        <v>5581346.2800000003</v>
      </c>
      <c r="D41" s="51">
        <v>591306.72</v>
      </c>
      <c r="E41" s="52">
        <v>6172653</v>
      </c>
      <c r="F41" s="52">
        <v>5835460.3599999994</v>
      </c>
      <c r="G41" s="52">
        <v>263978.64</v>
      </c>
      <c r="H41" s="52">
        <v>6099438.9999999991</v>
      </c>
      <c r="I41" s="51">
        <v>18463629.380000003</v>
      </c>
      <c r="J41" s="51">
        <v>20295972.009999998</v>
      </c>
      <c r="K41" s="51">
        <v>1444057</v>
      </c>
    </row>
    <row r="42" spans="1:11" x14ac:dyDescent="0.3">
      <c r="A42" s="43" t="s">
        <v>49</v>
      </c>
      <c r="B42" s="26">
        <v>1038</v>
      </c>
      <c r="C42" s="51">
        <v>152473.93</v>
      </c>
      <c r="D42" s="51">
        <v>7139.07</v>
      </c>
      <c r="E42" s="52">
        <v>159613</v>
      </c>
      <c r="F42" s="52">
        <v>131181.76000000001</v>
      </c>
      <c r="G42" s="52">
        <v>5119.26</v>
      </c>
      <c r="H42" s="52">
        <v>136301.02000000002</v>
      </c>
      <c r="I42" s="51">
        <v>0</v>
      </c>
      <c r="J42" s="51">
        <v>0</v>
      </c>
      <c r="K42" s="51">
        <v>0</v>
      </c>
    </row>
    <row r="43" spans="1:11" x14ac:dyDescent="0.3">
      <c r="A43" s="43" t="s">
        <v>50</v>
      </c>
      <c r="B43" s="26">
        <v>25419</v>
      </c>
      <c r="C43" s="51">
        <v>3240809.6100000003</v>
      </c>
      <c r="D43" s="51">
        <v>16633.39</v>
      </c>
      <c r="E43" s="52">
        <v>3257443.0000000005</v>
      </c>
      <c r="F43" s="52">
        <v>3706229.94</v>
      </c>
      <c r="G43" s="52">
        <v>148328.06</v>
      </c>
      <c r="H43" s="52">
        <v>3854558</v>
      </c>
      <c r="I43" s="51">
        <v>5819967.3600000003</v>
      </c>
      <c r="J43" s="51">
        <v>9598524.0999999996</v>
      </c>
      <c r="K43" s="51">
        <v>531916</v>
      </c>
    </row>
    <row r="44" spans="1:11" x14ac:dyDescent="0.3">
      <c r="A44" s="43" t="s">
        <v>51</v>
      </c>
      <c r="B44" s="26">
        <v>314418</v>
      </c>
      <c r="C44" s="51">
        <v>59065061.919999994</v>
      </c>
      <c r="D44" s="51">
        <v>1040536.08</v>
      </c>
      <c r="E44" s="52">
        <v>60105597.999999993</v>
      </c>
      <c r="F44" s="52">
        <v>67769557.25</v>
      </c>
      <c r="G44" s="52">
        <v>1732969.75</v>
      </c>
      <c r="H44" s="52">
        <v>69502527</v>
      </c>
      <c r="I44" s="51">
        <v>370436134.49000007</v>
      </c>
      <c r="J44" s="51">
        <v>388600019.31</v>
      </c>
      <c r="K44" s="51">
        <v>20272614</v>
      </c>
    </row>
    <row r="45" spans="1:11" x14ac:dyDescent="0.3">
      <c r="A45" s="43" t="s">
        <v>52</v>
      </c>
      <c r="B45" s="26">
        <v>29560</v>
      </c>
      <c r="C45" s="51">
        <v>1779741.1099999999</v>
      </c>
      <c r="D45" s="51">
        <v>112076.08</v>
      </c>
      <c r="E45" s="52">
        <v>1891817.19</v>
      </c>
      <c r="F45" s="52">
        <v>1617938.58</v>
      </c>
      <c r="G45" s="52">
        <v>143778.42000000001</v>
      </c>
      <c r="H45" s="52">
        <v>1761717</v>
      </c>
      <c r="I45" s="51">
        <v>9640398.6600000001</v>
      </c>
      <c r="J45" s="51">
        <v>9869079.2999999989</v>
      </c>
      <c r="K45" s="51">
        <v>329768</v>
      </c>
    </row>
    <row r="46" spans="1:11" x14ac:dyDescent="0.3">
      <c r="A46" s="44" t="s">
        <v>53</v>
      </c>
      <c r="B46" s="27">
        <v>64188</v>
      </c>
      <c r="C46" s="53">
        <v>11792461.65</v>
      </c>
      <c r="D46" s="53">
        <v>2252.35</v>
      </c>
      <c r="E46" s="54">
        <v>11794714</v>
      </c>
      <c r="F46" s="54">
        <v>14101977</v>
      </c>
      <c r="G46" s="54">
        <v>18284</v>
      </c>
      <c r="H46" s="54">
        <v>14120261</v>
      </c>
      <c r="I46" s="53">
        <v>32586134.170000002</v>
      </c>
      <c r="J46" s="53">
        <v>34756205.149999999</v>
      </c>
      <c r="K46" s="53">
        <v>2335645</v>
      </c>
    </row>
    <row r="47" spans="1:11" x14ac:dyDescent="0.3">
      <c r="A47" s="43" t="s">
        <v>54</v>
      </c>
      <c r="B47" s="26">
        <v>346029</v>
      </c>
      <c r="C47" s="51">
        <v>51666393.740000002</v>
      </c>
      <c r="D47" s="51">
        <v>3224326.94</v>
      </c>
      <c r="E47" s="52">
        <v>54890720.68</v>
      </c>
      <c r="F47" s="52">
        <v>53363375.459999993</v>
      </c>
      <c r="G47" s="52">
        <v>3349760.6300000004</v>
      </c>
      <c r="H47" s="52">
        <v>56713136.089999996</v>
      </c>
      <c r="I47" s="51">
        <v>292481535.52999997</v>
      </c>
      <c r="J47" s="51">
        <v>336141065.71000004</v>
      </c>
      <c r="K47" s="51">
        <v>34690382</v>
      </c>
    </row>
    <row r="48" spans="1:11" x14ac:dyDescent="0.3">
      <c r="A48" s="43" t="s">
        <v>55</v>
      </c>
      <c r="B48" s="26">
        <v>6165</v>
      </c>
      <c r="C48" s="51">
        <v>821188.09000000008</v>
      </c>
      <c r="D48" s="51">
        <v>26026.91</v>
      </c>
      <c r="E48" s="52">
        <v>847215.00000000012</v>
      </c>
      <c r="F48" s="52">
        <v>752440.19</v>
      </c>
      <c r="G48" s="52">
        <v>26405.81</v>
      </c>
      <c r="H48" s="52">
        <v>778846</v>
      </c>
      <c r="I48" s="51">
        <v>441132.99</v>
      </c>
      <c r="J48" s="51">
        <v>849744.8</v>
      </c>
      <c r="K48" s="51">
        <v>116021</v>
      </c>
    </row>
    <row r="49" spans="1:11" x14ac:dyDescent="0.3">
      <c r="A49" s="43" t="s">
        <v>56</v>
      </c>
      <c r="B49" s="26">
        <v>23739</v>
      </c>
      <c r="C49" s="51">
        <v>2461978.58</v>
      </c>
      <c r="D49" s="51">
        <v>234046.41999999998</v>
      </c>
      <c r="E49" s="52">
        <v>2696025</v>
      </c>
      <c r="F49" s="52">
        <v>2711541.82</v>
      </c>
      <c r="G49" s="52">
        <v>340842.5</v>
      </c>
      <c r="H49" s="52">
        <v>3052384.32</v>
      </c>
      <c r="I49" s="51">
        <v>9358325.9100000001</v>
      </c>
      <c r="J49" s="51">
        <v>8580639.5300000012</v>
      </c>
      <c r="K49" s="51">
        <v>760271</v>
      </c>
    </row>
    <row r="50" spans="1:11" x14ac:dyDescent="0.3">
      <c r="A50" s="45" t="s">
        <v>65</v>
      </c>
      <c r="B50" s="46">
        <v>3441698</v>
      </c>
      <c r="C50" s="55">
        <v>645900102.97000003</v>
      </c>
      <c r="D50" s="55">
        <v>51194805.339999996</v>
      </c>
      <c r="E50" s="55">
        <v>697094908.31000006</v>
      </c>
      <c r="F50" s="55">
        <v>697357031.71000016</v>
      </c>
      <c r="G50" s="55">
        <v>47175102.500000007</v>
      </c>
      <c r="H50" s="55">
        <v>744532134.21000004</v>
      </c>
      <c r="I50" s="55">
        <v>2813615038.4699993</v>
      </c>
      <c r="J50" s="55">
        <v>3001241804.3700013</v>
      </c>
      <c r="K50" s="55">
        <v>170719865</v>
      </c>
    </row>
  </sheetData>
  <mergeCells count="12">
    <mergeCell ref="J5:J6"/>
    <mergeCell ref="K5:K6"/>
    <mergeCell ref="A1:K1"/>
    <mergeCell ref="A2:K2"/>
    <mergeCell ref="A3:K3"/>
    <mergeCell ref="A4:A6"/>
    <mergeCell ref="C4:H4"/>
    <mergeCell ref="I4:J4"/>
    <mergeCell ref="B5:B6"/>
    <mergeCell ref="C5:E5"/>
    <mergeCell ref="F5:H5"/>
    <mergeCell ref="I5:I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Anexo2 (FEPM)</vt:lpstr>
      <vt:lpstr>Anexo2 (FFM)</vt:lpstr>
      <vt:lpstr>Anexo3</vt:lpstr>
      <vt:lpstr>Anexo5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Ortiz Medina</dc:creator>
  <cp:lastModifiedBy>Martha Idalia Padron Asis</cp:lastModifiedBy>
  <dcterms:created xsi:type="dcterms:W3CDTF">2021-02-11T15:10:03Z</dcterms:created>
  <dcterms:modified xsi:type="dcterms:W3CDTF">2021-02-11T18:34:15Z</dcterms:modified>
</cp:coreProperties>
</file>