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F:\PARTICIP-FED2026\PUBLICACIONES\INFORMACION ENVIADA A LA UCEF\PARA PUBLICAR EN LA PAGINA 2026\SEGUNDO TRIMESTRE ABRIL-MAYO-JUNIO 2026\"/>
    </mc:Choice>
  </mc:AlternateContent>
  <xr:revisionPtr revIDLastSave="0" documentId="13_ncr:1_{36103A16-CDE8-458A-8849-1A21FB942509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Anexo I" sheetId="3" r:id="rId1"/>
    <sheet name="Anexo II" sheetId="1" r:id="rId2"/>
    <sheet name="Anexo III" sheetId="2" r:id="rId3"/>
  </sheets>
  <definedNames>
    <definedName name="_Fill" hidden="1">#REF!</definedName>
    <definedName name="A" hidden="1">#REF!</definedName>
    <definedName name="A_impresión_IM">#REF!</definedName>
    <definedName name="_xlnm.Database">#REF!</definedName>
    <definedName name="DIFERENCIAS">#N/A</definedName>
    <definedName name="Fill" hidden="1">#REF!</definedName>
    <definedName name="foll" hidden="1">#REF!</definedName>
    <definedName name="NNNN">#REF!</definedName>
    <definedName name="OPDDDDDDDDDDD" hidden="1">#REF!</definedName>
    <definedName name="PEF" hidden="1">#REF!</definedName>
    <definedName name="PEPE" hidden="1">#REF!</definedName>
    <definedName name="prueba">#REF!</definedName>
    <definedName name="SegmentaciónDeDatos_Entidad">#N/A</definedName>
    <definedName name="TTTTTT" hidden="1">#REF!</definedName>
    <definedName name="VARIABLES">#N/A</definedName>
    <definedName name="xx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0" i="3" l="1"/>
  <c r="J50" i="3"/>
  <c r="I50" i="3"/>
  <c r="G50" i="3"/>
  <c r="F50" i="3"/>
  <c r="D50" i="3"/>
  <c r="C50" i="3"/>
  <c r="B50" i="3"/>
  <c r="H49" i="3"/>
  <c r="E49" i="3"/>
  <c r="H48" i="3"/>
  <c r="E48" i="3"/>
  <c r="H47" i="3"/>
  <c r="E47" i="3"/>
  <c r="H46" i="3"/>
  <c r="E46" i="3"/>
  <c r="H45" i="3"/>
  <c r="E45" i="3"/>
  <c r="H44" i="3"/>
  <c r="E44" i="3"/>
  <c r="H43" i="3"/>
  <c r="E43" i="3"/>
  <c r="H42" i="3"/>
  <c r="E42" i="3"/>
  <c r="H41" i="3"/>
  <c r="E41" i="3"/>
  <c r="H40" i="3"/>
  <c r="E40" i="3"/>
  <c r="H39" i="3"/>
  <c r="E39" i="3"/>
  <c r="H38" i="3"/>
  <c r="E38" i="3"/>
  <c r="H37" i="3"/>
  <c r="E37" i="3"/>
  <c r="H36" i="3"/>
  <c r="E36" i="3"/>
  <c r="H35" i="3"/>
  <c r="E35" i="3"/>
  <c r="H34" i="3"/>
  <c r="E34" i="3"/>
  <c r="H33" i="3"/>
  <c r="E33" i="3"/>
  <c r="H32" i="3"/>
  <c r="E32" i="3"/>
  <c r="H31" i="3"/>
  <c r="E31" i="3"/>
  <c r="H30" i="3"/>
  <c r="E30" i="3"/>
  <c r="H29" i="3"/>
  <c r="E29" i="3"/>
  <c r="H28" i="3"/>
  <c r="E28" i="3"/>
  <c r="H27" i="3"/>
  <c r="E27" i="3"/>
  <c r="H26" i="3"/>
  <c r="E26" i="3"/>
  <c r="H25" i="3"/>
  <c r="E25" i="3"/>
  <c r="H24" i="3"/>
  <c r="E24" i="3"/>
  <c r="H23" i="3"/>
  <c r="E23" i="3"/>
  <c r="H22" i="3"/>
  <c r="E22" i="3"/>
  <c r="H21" i="3"/>
  <c r="E21" i="3"/>
  <c r="H20" i="3"/>
  <c r="E20" i="3"/>
  <c r="H19" i="3"/>
  <c r="E19" i="3"/>
  <c r="H18" i="3"/>
  <c r="E18" i="3"/>
  <c r="H17" i="3"/>
  <c r="E17" i="3"/>
  <c r="H16" i="3"/>
  <c r="E16" i="3"/>
  <c r="H15" i="3"/>
  <c r="E15" i="3"/>
  <c r="H14" i="3"/>
  <c r="E14" i="3"/>
  <c r="H13" i="3"/>
  <c r="E13" i="3"/>
  <c r="H12" i="3"/>
  <c r="E12" i="3"/>
  <c r="H11" i="3"/>
  <c r="E11" i="3"/>
  <c r="H10" i="3"/>
  <c r="E10" i="3"/>
  <c r="H9" i="3"/>
  <c r="E9" i="3"/>
  <c r="H8" i="3"/>
  <c r="E8" i="3"/>
  <c r="H7" i="3"/>
  <c r="E7" i="3"/>
  <c r="E50" i="3" l="1"/>
  <c r="H50" i="3"/>
</calcChain>
</file>

<file path=xl/sharedStrings.xml><?xml version="1.0" encoding="utf-8"?>
<sst xmlns="http://schemas.openxmlformats.org/spreadsheetml/2006/main" count="155" uniqueCount="111">
  <si>
    <t>MUNICIPIO</t>
  </si>
  <si>
    <t>FONDO ESTATAL DE PARTICIPACIONES A MUNICIPIOS (FGP/FFM/IEPS/ ISAN/F-ISAN/I-EBI)</t>
  </si>
  <si>
    <t xml:space="preserve">FONDO DE FISCALIZACIÓN Y RECAUDACIÓN </t>
  </si>
  <si>
    <t>FONDO DE EXTRACCIÓN DE HIDROCARBUROS</t>
  </si>
  <si>
    <t>PARTICIPACIONES A LA VENTA FINAL DE GASOLINAS Y DIÉSEL</t>
  </si>
  <si>
    <t>ABASOLO</t>
  </si>
  <si>
    <t>ALDAMA</t>
  </si>
  <si>
    <t>ALTAMIRA</t>
  </si>
  <si>
    <t>ANTIGUO MORELOS</t>
  </si>
  <si>
    <t>BURGOS</t>
  </si>
  <si>
    <t>BUSTAMANTE</t>
  </si>
  <si>
    <t>CAMARGO</t>
  </si>
  <si>
    <t>CASAS</t>
  </si>
  <si>
    <t>CIUDAD MADERO</t>
  </si>
  <si>
    <t>CRUILLAS</t>
  </si>
  <si>
    <t>GÓMEZ FARÍAS</t>
  </si>
  <si>
    <t>GONZÁLEZ</t>
  </si>
  <si>
    <t>GÜÉMEZ</t>
  </si>
  <si>
    <t>GUERRERO</t>
  </si>
  <si>
    <t>GUSTAVO DÍAZ ORDAZ</t>
  </si>
  <si>
    <t>HIDALGO</t>
  </si>
  <si>
    <t>JAUMAVE</t>
  </si>
  <si>
    <t>JIMÉNEZ</t>
  </si>
  <si>
    <t>LLERA</t>
  </si>
  <si>
    <t>MAINERO</t>
  </si>
  <si>
    <t>EL MANTE</t>
  </si>
  <si>
    <t>MATAMOROS</t>
  </si>
  <si>
    <t>MÉNDEZ</t>
  </si>
  <si>
    <t>MIER</t>
  </si>
  <si>
    <t>MIGUEL ALEMÁN</t>
  </si>
  <si>
    <t>MIQUIHUANA</t>
  </si>
  <si>
    <t>NUEVO LAREDO</t>
  </si>
  <si>
    <t>NUEVO MORELOS</t>
  </si>
  <si>
    <t>OCAMPO</t>
  </si>
  <si>
    <t>PADILLA</t>
  </si>
  <si>
    <t>PALMILLAS</t>
  </si>
  <si>
    <t>REYNOSA</t>
  </si>
  <si>
    <t>RÍO BRAVO</t>
  </si>
  <si>
    <t>SAN CARLOS</t>
  </si>
  <si>
    <t>SAN FERNANDO</t>
  </si>
  <si>
    <t>SAN NICOLÁS</t>
  </si>
  <si>
    <t>SOTO LA MARINA</t>
  </si>
  <si>
    <t>TAMPICO</t>
  </si>
  <si>
    <t>TULA</t>
  </si>
  <si>
    <t>VALLE HERMOSO</t>
  </si>
  <si>
    <t>VICTORIA</t>
  </si>
  <si>
    <t>VILLAGRÁN</t>
  </si>
  <si>
    <t>XICOTÉNCATL</t>
  </si>
  <si>
    <t>TOTAL</t>
  </si>
  <si>
    <t>FFM</t>
  </si>
  <si>
    <t>CONVENIO</t>
  </si>
  <si>
    <t>JIMENEZ</t>
  </si>
  <si>
    <t>RIO BRAVO</t>
  </si>
  <si>
    <t>VARIABLES PARA EL CÁLCULO Y DETERMINACIÓN DE LOS COEFICIENTES DE DISTRIBUCIÓN DE PARTICIPACIONES A MUNICIPIOS</t>
  </si>
  <si>
    <t>(CIFRAS DE IMPUESTO PREDIAL, DERECHOS DE AGUA Y DERECHOS POR SERVICIOS PARA EL CONTROL VEHICULAR EN PESOS)</t>
  </si>
  <si>
    <t>CENSO</t>
  </si>
  <si>
    <t>IMPUESTO PREDIAL</t>
  </si>
  <si>
    <t>DERECHOS DE AGUA</t>
  </si>
  <si>
    <t>SERVICIOS PARA EL CONTROL VEHICULAR</t>
  </si>
  <si>
    <t>POBLACIÓN  2020</t>
  </si>
  <si>
    <t>Impuesto</t>
  </si>
  <si>
    <t>Accesorios</t>
  </si>
  <si>
    <t>Total</t>
  </si>
  <si>
    <t>Abasolo</t>
  </si>
  <si>
    <t>Aldama</t>
  </si>
  <si>
    <t>Altamira</t>
  </si>
  <si>
    <t>Antiguo Morelos</t>
  </si>
  <si>
    <t>Burgos</t>
  </si>
  <si>
    <t>Bustamante</t>
  </si>
  <si>
    <t>Camargo</t>
  </si>
  <si>
    <t>Casas</t>
  </si>
  <si>
    <t>Ciudad Madero</t>
  </si>
  <si>
    <t>Cruillas</t>
  </si>
  <si>
    <t>Gómez Farías</t>
  </si>
  <si>
    <t>González</t>
  </si>
  <si>
    <t>Güémez</t>
  </si>
  <si>
    <t>Guerrero</t>
  </si>
  <si>
    <t>Gustavo Díaz Ordaz</t>
  </si>
  <si>
    <t>Hidalgo</t>
  </si>
  <si>
    <t>Jaumave</t>
  </si>
  <si>
    <t>Jiménez</t>
  </si>
  <si>
    <t>Llera</t>
  </si>
  <si>
    <t>Mainero</t>
  </si>
  <si>
    <t>Mante, El</t>
  </si>
  <si>
    <t>Matamoros</t>
  </si>
  <si>
    <t>Méndez</t>
  </si>
  <si>
    <t>Mier</t>
  </si>
  <si>
    <t>Miguel Alemán</t>
  </si>
  <si>
    <t>Miquihuana</t>
  </si>
  <si>
    <t>Nuevo Laredo</t>
  </si>
  <si>
    <t>Nuevo Morelos</t>
  </si>
  <si>
    <t>Ocampo</t>
  </si>
  <si>
    <t>Padilla</t>
  </si>
  <si>
    <t>Palmillas</t>
  </si>
  <si>
    <t>Reynosa</t>
  </si>
  <si>
    <t>Río Bravo</t>
  </si>
  <si>
    <t>San Carlos</t>
  </si>
  <si>
    <t>San Fernando</t>
  </si>
  <si>
    <t>San Nicolás</t>
  </si>
  <si>
    <t>Soto la Marina</t>
  </si>
  <si>
    <t>Tampico</t>
  </si>
  <si>
    <t>Tula</t>
  </si>
  <si>
    <t>Valle Hermoso</t>
  </si>
  <si>
    <t>Victoria</t>
  </si>
  <si>
    <t>Villagrán</t>
  </si>
  <si>
    <t>Xicoténcatl</t>
  </si>
  <si>
    <t>COEFICIENTES VIGENTES PARA 2026</t>
  </si>
  <si>
    <t>Anexo III</t>
  </si>
  <si>
    <t>FONDO DE FOMENTO MUNICIPAL PARA MUNICIPIOS CON CONVENIO DE COORDINACIÓN EN MATERIA DE IMPUESTO PREDIAL</t>
  </si>
  <si>
    <t>Anexo II</t>
  </si>
  <si>
    <t>Anexo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</si>
</sst>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#,##0_ ;\-#,##0\ "/>
    <numFmt numFmtId="166" formatCode="0.0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rgb="FF000000"/>
      <name val="Arial"/>
      <family val="2"/>
    </font>
    <font>
      <sz val="8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7E6E6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43" fontId="2" fillId="0" borderId="0" applyFont="0" applyFill="0" applyBorder="0" applyAlignment="0" applyProtection="0"/>
  </cellStyleXfs>
  <cellXfs count="72">
    <xf numFmtId="0" fontId="0" fillId="0" borderId="0" xfId="0"/>
    <xf numFmtId="0" fontId="1" fillId="0" borderId="0" xfId="1"/>
    <xf numFmtId="0" fontId="5" fillId="5" borderId="5" xfId="2" applyFont="1" applyFill="1" applyBorder="1" applyAlignment="1">
      <alignment horizontal="center" vertical="center" wrapText="1"/>
    </xf>
    <xf numFmtId="0" fontId="5" fillId="5" borderId="13" xfId="2" applyFont="1" applyFill="1" applyBorder="1" applyAlignment="1">
      <alignment horizontal="center" vertical="center" wrapText="1"/>
    </xf>
    <xf numFmtId="0" fontId="5" fillId="5" borderId="3" xfId="2" applyFont="1" applyFill="1" applyBorder="1" applyAlignment="1">
      <alignment horizontal="center" vertical="center" wrapText="1"/>
    </xf>
    <xf numFmtId="0" fontId="5" fillId="5" borderId="7" xfId="2" applyFont="1" applyFill="1" applyBorder="1" applyAlignment="1">
      <alignment horizontal="center" vertical="center" wrapText="1"/>
    </xf>
    <xf numFmtId="0" fontId="6" fillId="0" borderId="14" xfId="2" applyFont="1" applyBorder="1" applyAlignment="1">
      <alignment vertical="center"/>
    </xf>
    <xf numFmtId="3" fontId="6" fillId="0" borderId="15" xfId="2" applyNumberFormat="1" applyFont="1" applyBorder="1" applyAlignment="1">
      <alignment horizontal="right" vertical="center"/>
    </xf>
    <xf numFmtId="3" fontId="4" fillId="0" borderId="15" xfId="2" applyNumberFormat="1" applyFont="1" applyBorder="1" applyAlignment="1">
      <alignment horizontal="right" vertical="center"/>
    </xf>
    <xf numFmtId="3" fontId="4" fillId="0" borderId="16" xfId="2" applyNumberFormat="1" applyFont="1" applyBorder="1" applyAlignment="1">
      <alignment horizontal="right" vertical="center"/>
    </xf>
    <xf numFmtId="164" fontId="6" fillId="0" borderId="15" xfId="3" applyNumberFormat="1" applyFont="1" applyBorder="1" applyAlignment="1">
      <alignment horizontal="right" vertical="center"/>
    </xf>
    <xf numFmtId="164" fontId="6" fillId="0" borderId="17" xfId="3" applyNumberFormat="1" applyFont="1" applyBorder="1" applyAlignment="1">
      <alignment horizontal="right" vertical="center"/>
    </xf>
    <xf numFmtId="0" fontId="6" fillId="0" borderId="18" xfId="2" applyFont="1" applyBorder="1" applyAlignment="1">
      <alignment vertical="center"/>
    </xf>
    <xf numFmtId="3" fontId="6" fillId="0" borderId="19" xfId="2" applyNumberFormat="1" applyFont="1" applyBorder="1" applyAlignment="1">
      <alignment horizontal="right" vertical="center"/>
    </xf>
    <xf numFmtId="3" fontId="4" fillId="0" borderId="19" xfId="2" applyNumberFormat="1" applyFont="1" applyBorder="1" applyAlignment="1">
      <alignment horizontal="right" vertical="center"/>
    </xf>
    <xf numFmtId="164" fontId="6" fillId="0" borderId="19" xfId="3" applyNumberFormat="1" applyFont="1" applyBorder="1" applyAlignment="1">
      <alignment horizontal="right" vertical="center"/>
    </xf>
    <xf numFmtId="164" fontId="6" fillId="0" borderId="20" xfId="3" applyNumberFormat="1" applyFont="1" applyBorder="1" applyAlignment="1">
      <alignment horizontal="right" vertical="center"/>
    </xf>
    <xf numFmtId="165" fontId="6" fillId="0" borderId="19" xfId="3" applyNumberFormat="1" applyFont="1" applyBorder="1" applyAlignment="1">
      <alignment horizontal="right" vertical="center"/>
    </xf>
    <xf numFmtId="165" fontId="6" fillId="0" borderId="20" xfId="3" applyNumberFormat="1" applyFont="1" applyBorder="1" applyAlignment="1">
      <alignment horizontal="right" vertical="center"/>
    </xf>
    <xf numFmtId="0" fontId="6" fillId="0" borderId="18" xfId="2" applyFont="1" applyBorder="1" applyAlignment="1">
      <alignment vertical="center" wrapText="1"/>
    </xf>
    <xf numFmtId="3" fontId="6" fillId="0" borderId="19" xfId="2" applyNumberFormat="1" applyFont="1" applyBorder="1" applyAlignment="1">
      <alignment horizontal="right" vertical="center" wrapText="1"/>
    </xf>
    <xf numFmtId="3" fontId="4" fillId="0" borderId="19" xfId="2" applyNumberFormat="1" applyFont="1" applyBorder="1" applyAlignment="1">
      <alignment horizontal="right" vertical="center" wrapText="1"/>
    </xf>
    <xf numFmtId="164" fontId="6" fillId="0" borderId="19" xfId="3" applyNumberFormat="1" applyFont="1" applyBorder="1" applyAlignment="1">
      <alignment horizontal="right" vertical="center" wrapText="1"/>
    </xf>
    <xf numFmtId="164" fontId="6" fillId="0" borderId="20" xfId="3" applyNumberFormat="1" applyFont="1" applyBorder="1" applyAlignment="1">
      <alignment horizontal="right" vertical="center" wrapText="1"/>
    </xf>
    <xf numFmtId="0" fontId="6" fillId="0" borderId="21" xfId="2" applyFont="1" applyBorder="1" applyAlignment="1">
      <alignment vertical="center"/>
    </xf>
    <xf numFmtId="3" fontId="6" fillId="0" borderId="22" xfId="2" applyNumberFormat="1" applyFont="1" applyBorder="1" applyAlignment="1">
      <alignment horizontal="right" vertical="center"/>
    </xf>
    <xf numFmtId="3" fontId="4" fillId="0" borderId="22" xfId="2" applyNumberFormat="1" applyFont="1" applyBorder="1" applyAlignment="1">
      <alignment horizontal="right" vertical="center"/>
    </xf>
    <xf numFmtId="3" fontId="4" fillId="0" borderId="23" xfId="2" applyNumberFormat="1" applyFont="1" applyBorder="1" applyAlignment="1">
      <alignment horizontal="right" vertical="center"/>
    </xf>
    <xf numFmtId="164" fontId="6" fillId="0" borderId="22" xfId="3" applyNumberFormat="1" applyFont="1" applyBorder="1" applyAlignment="1">
      <alignment horizontal="right" vertical="center"/>
    </xf>
    <xf numFmtId="164" fontId="6" fillId="0" borderId="24" xfId="3" applyNumberFormat="1" applyFont="1" applyBorder="1" applyAlignment="1">
      <alignment horizontal="right" vertical="center"/>
    </xf>
    <xf numFmtId="0" fontId="5" fillId="4" borderId="4" xfId="2" applyFont="1" applyFill="1" applyBorder="1" applyAlignment="1">
      <alignment horizontal="center" vertical="center"/>
    </xf>
    <xf numFmtId="3" fontId="5" fillId="5" borderId="6" xfId="2" applyNumberFormat="1" applyFont="1" applyFill="1" applyBorder="1" applyAlignment="1">
      <alignment horizontal="right" vertical="center"/>
    </xf>
    <xf numFmtId="3" fontId="5" fillId="5" borderId="4" xfId="2" applyNumberFormat="1" applyFont="1" applyFill="1" applyBorder="1" applyAlignment="1">
      <alignment horizontal="right" vertical="center"/>
    </xf>
    <xf numFmtId="3" fontId="5" fillId="5" borderId="3" xfId="2" applyNumberFormat="1" applyFont="1" applyFill="1" applyBorder="1" applyAlignment="1">
      <alignment horizontal="right" vertical="center"/>
    </xf>
    <xf numFmtId="164" fontId="5" fillId="5" borderId="4" xfId="3" applyNumberFormat="1" applyFont="1" applyFill="1" applyBorder="1" applyAlignment="1">
      <alignment horizontal="right" vertical="center"/>
    </xf>
    <xf numFmtId="0" fontId="0" fillId="0" borderId="0" xfId="1" applyFont="1" applyAlignment="1">
      <alignment horizontal="center" vertical="center"/>
    </xf>
    <xf numFmtId="0" fontId="3" fillId="0" borderId="0" xfId="2" applyFont="1" applyAlignment="1">
      <alignment horizontal="center" vertical="center" wrapText="1"/>
    </xf>
    <xf numFmtId="0" fontId="4" fillId="0" borderId="6" xfId="2" applyFont="1" applyBorder="1" applyAlignment="1">
      <alignment horizontal="center" vertical="center"/>
    </xf>
    <xf numFmtId="0" fontId="5" fillId="4" borderId="7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5" borderId="1" xfId="2" applyFont="1" applyFill="1" applyBorder="1" applyAlignment="1">
      <alignment horizontal="center" vertical="center" wrapText="1"/>
    </xf>
    <xf numFmtId="0" fontId="5" fillId="5" borderId="2" xfId="2" applyFont="1" applyFill="1" applyBorder="1" applyAlignment="1">
      <alignment horizontal="center" vertical="center" wrapText="1"/>
    </xf>
    <xf numFmtId="0" fontId="5" fillId="5" borderId="8" xfId="2" applyFont="1" applyFill="1" applyBorder="1" applyAlignment="1">
      <alignment horizontal="center" vertical="center" wrapText="1"/>
    </xf>
    <xf numFmtId="0" fontId="5" fillId="5" borderId="9" xfId="2" applyFont="1" applyFill="1" applyBorder="1" applyAlignment="1">
      <alignment horizontal="center" vertical="center" wrapText="1"/>
    </xf>
    <xf numFmtId="0" fontId="5" fillId="5" borderId="10" xfId="2" applyFont="1" applyFill="1" applyBorder="1" applyAlignment="1">
      <alignment horizontal="center" vertical="center" wrapText="1"/>
    </xf>
    <xf numFmtId="0" fontId="5" fillId="5" borderId="12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5" fillId="5" borderId="7" xfId="2" applyFont="1" applyFill="1" applyBorder="1" applyAlignment="1">
      <alignment horizontal="center" vertical="center" wrapText="1"/>
    </xf>
    <xf numFmtId="0" fontId="5" fillId="5" borderId="4" xfId="2" applyFont="1" applyFill="1" applyBorder="1" applyAlignment="1">
      <alignment horizontal="center" vertical="center" wrapText="1"/>
    </xf>
    <xf numFmtId="0" fontId="5" fillId="5" borderId="11" xfId="2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 wrapText="1"/>
    </xf>
    <xf numFmtId="0" fontId="8" fillId="0" borderId="0" xfId="0" applyFont="1"/>
    <xf numFmtId="0" fontId="7" fillId="0" borderId="0" xfId="0" applyFont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vertical="center"/>
    </xf>
    <xf numFmtId="0" fontId="11" fillId="0" borderId="19" xfId="0" applyFont="1" applyBorder="1" applyAlignment="1">
      <alignment horizontal="right" vertical="center"/>
    </xf>
    <xf numFmtId="166" fontId="11" fillId="0" borderId="19" xfId="0" applyNumberFormat="1" applyFont="1" applyBorder="1" applyAlignment="1">
      <alignment horizontal="right" vertical="center"/>
    </xf>
    <xf numFmtId="0" fontId="11" fillId="2" borderId="19" xfId="0" applyFont="1" applyFill="1" applyBorder="1" applyAlignment="1">
      <alignment vertical="center"/>
    </xf>
    <xf numFmtId="0" fontId="12" fillId="2" borderId="19" xfId="0" applyFont="1" applyFill="1" applyBorder="1" applyAlignment="1">
      <alignment horizontal="center" vertical="center"/>
    </xf>
    <xf numFmtId="166" fontId="12" fillId="2" borderId="19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0" fontId="11" fillId="0" borderId="19" xfId="0" applyFont="1" applyBorder="1" applyAlignment="1">
      <alignment vertical="center" wrapText="1"/>
    </xf>
    <xf numFmtId="0" fontId="11" fillId="3" borderId="19" xfId="0" applyFont="1" applyFill="1" applyBorder="1" applyAlignment="1">
      <alignment vertical="center"/>
    </xf>
    <xf numFmtId="0" fontId="9" fillId="3" borderId="19" xfId="0" applyFont="1" applyFill="1" applyBorder="1" applyAlignment="1">
      <alignment horizontal="center" vertical="center"/>
    </xf>
    <xf numFmtId="166" fontId="9" fillId="3" borderId="19" xfId="0" applyNumberFormat="1" applyFont="1" applyFill="1" applyBorder="1" applyAlignment="1">
      <alignment horizontal="right" vertical="center"/>
    </xf>
  </cellXfs>
  <cellStyles count="4">
    <cellStyle name="Millares 16 2" xfId="3" xr:uid="{00000000-0005-0000-0000-000000000000}"/>
    <cellStyle name="Normal" xfId="0" builtinId="0"/>
    <cellStyle name="Normal 10 2" xfId="2" xr:uid="{00000000-0005-0000-0000-000002000000}"/>
    <cellStyle name="Normal 2 68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85727</xdr:colOff>
      <xdr:row>50</xdr:row>
      <xdr:rowOff>57151</xdr:rowOff>
    </xdr:from>
    <xdr:to>
      <xdr:col>10</xdr:col>
      <xdr:colOff>733426</xdr:colOff>
      <xdr:row>52</xdr:row>
      <xdr:rowOff>133351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DA0B65D1-9EE9-4365-A6A3-8FD6A2F1ED7F}"/>
            </a:ext>
          </a:extLst>
        </xdr:cNvPr>
        <xdr:cNvSpPr txBox="1">
          <a:spLocks noChangeArrowheads="1"/>
        </xdr:cNvSpPr>
      </xdr:nvSpPr>
      <xdr:spPr bwMode="auto">
        <a:xfrm>
          <a:off x="85727" y="9639301"/>
          <a:ext cx="10086974" cy="45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r>
            <a:rPr lang="es-ES" sz="9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*NOTA: En el caso de las cifras de Derechos de Agua del Municipio de San Nicolás, se aplica lo que establece el articulo 9 de la Ley de Coordinación Fiscal del Estado el cual dice que considerará el 50% de la recaudación con que se efectuó el último calculo de los coeficientes, este importe se mantendrá sin cambio en los ejercicios fiscales posteriores, hasta el ejercicio en que el Municipio u organismo reporte una nueva cifra de recaudación.</a:t>
          </a:r>
          <a:endParaRPr lang="es-MX" sz="90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br>
            <a:rPr lang="es-ES" sz="1100">
              <a:effectLst/>
              <a:latin typeface="+mn-lt"/>
              <a:ea typeface="+mn-ea"/>
              <a:cs typeface="+mn-cs"/>
            </a:rPr>
          </a:br>
          <a:r>
            <a:rPr lang="es-MX" sz="1050" b="0" i="0" baseline="0">
              <a:effectLst/>
              <a:latin typeface="Calibri" panose="020F0502020204030204" pitchFamily="34" charset="0"/>
              <a:ea typeface="Calibri" panose="020F0502020204030204" pitchFamily="34" charset="0"/>
              <a:cs typeface="Calibri" panose="020F0502020204030204" pitchFamily="34" charset="0"/>
            </a:rPr>
            <a:t>            </a:t>
          </a:r>
          <a:endParaRPr lang="es-MX" sz="1050" b="0" i="0" u="none" strike="noStrike" baseline="0">
            <a:solidFill>
              <a:srgbClr val="000000"/>
            </a:solidFill>
            <a:latin typeface="Calibri" panose="020F0502020204030204" pitchFamily="34" charset="0"/>
            <a:ea typeface="Calibri" panose="020F0502020204030204" pitchFamily="34" charset="0"/>
            <a:cs typeface="Calibri" panose="020F050202020403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0"/>
  <sheetViews>
    <sheetView tabSelected="1" workbookViewId="0">
      <selection activeCell="I14" sqref="I14"/>
    </sheetView>
  </sheetViews>
  <sheetFormatPr baseColWidth="10" defaultColWidth="13" defaultRowHeight="15" x14ac:dyDescent="0.25"/>
  <cols>
    <col min="1" max="1" width="18.28515625" style="1" customWidth="1"/>
    <col min="2" max="8" width="13" style="1"/>
    <col min="9" max="10" width="16.140625" style="1" bestFit="1" customWidth="1"/>
    <col min="11" max="11" width="16" style="1" customWidth="1"/>
    <col min="12" max="16384" width="13" style="1"/>
  </cols>
  <sheetData>
    <row r="1" spans="1:11" x14ac:dyDescent="0.25">
      <c r="K1" s="35" t="s">
        <v>110</v>
      </c>
    </row>
    <row r="2" spans="1:11" x14ac:dyDescent="0.25">
      <c r="A2" s="36" t="s">
        <v>53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ht="15.75" thickBot="1" x14ac:dyDescent="0.3">
      <c r="A3" s="37" t="s">
        <v>54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ht="15.75" customHeight="1" thickBot="1" x14ac:dyDescent="0.3">
      <c r="A4" s="38" t="s">
        <v>0</v>
      </c>
      <c r="B4" s="2" t="s">
        <v>55</v>
      </c>
      <c r="C4" s="40" t="s">
        <v>56</v>
      </c>
      <c r="D4" s="41"/>
      <c r="E4" s="41"/>
      <c r="F4" s="41"/>
      <c r="G4" s="41"/>
      <c r="H4" s="42"/>
      <c r="I4" s="43" t="s">
        <v>57</v>
      </c>
      <c r="J4" s="44"/>
      <c r="K4" s="47" t="s">
        <v>58</v>
      </c>
    </row>
    <row r="5" spans="1:11" ht="15.75" thickBot="1" x14ac:dyDescent="0.3">
      <c r="A5" s="39"/>
      <c r="B5" s="49" t="s">
        <v>59</v>
      </c>
      <c r="C5" s="40">
        <v>2024</v>
      </c>
      <c r="D5" s="41"/>
      <c r="E5" s="42"/>
      <c r="F5" s="40">
        <v>2025</v>
      </c>
      <c r="G5" s="41"/>
      <c r="H5" s="42"/>
      <c r="I5" s="45"/>
      <c r="J5" s="46"/>
      <c r="K5" s="48"/>
    </row>
    <row r="6" spans="1:11" ht="15.75" thickBot="1" x14ac:dyDescent="0.3">
      <c r="A6" s="39"/>
      <c r="B6" s="49"/>
      <c r="C6" s="3" t="s">
        <v>60</v>
      </c>
      <c r="D6" s="4" t="s">
        <v>61</v>
      </c>
      <c r="E6" s="4" t="s">
        <v>62</v>
      </c>
      <c r="F6" s="3" t="s">
        <v>60</v>
      </c>
      <c r="G6" s="4" t="s">
        <v>61</v>
      </c>
      <c r="H6" s="4" t="s">
        <v>62</v>
      </c>
      <c r="I6" s="5">
        <v>2024</v>
      </c>
      <c r="J6" s="5">
        <v>2025</v>
      </c>
      <c r="K6" s="5">
        <v>2025</v>
      </c>
    </row>
    <row r="7" spans="1:11" x14ac:dyDescent="0.25">
      <c r="A7" s="6" t="s">
        <v>63</v>
      </c>
      <c r="B7" s="7">
        <v>9822</v>
      </c>
      <c r="C7" s="8">
        <v>1008190</v>
      </c>
      <c r="D7" s="9">
        <v>95202</v>
      </c>
      <c r="E7" s="9">
        <f>+D7+C7</f>
        <v>1103392</v>
      </c>
      <c r="F7" s="8">
        <v>1460448</v>
      </c>
      <c r="G7" s="9">
        <v>90535</v>
      </c>
      <c r="H7" s="9">
        <f>+G7+F7</f>
        <v>1550983</v>
      </c>
      <c r="I7" s="10">
        <v>4180174</v>
      </c>
      <c r="J7" s="10">
        <v>3576082</v>
      </c>
      <c r="K7" s="11">
        <v>3547284</v>
      </c>
    </row>
    <row r="8" spans="1:11" x14ac:dyDescent="0.25">
      <c r="A8" s="12" t="s">
        <v>64</v>
      </c>
      <c r="B8" s="13">
        <v>28725</v>
      </c>
      <c r="C8" s="14">
        <v>3826358</v>
      </c>
      <c r="D8" s="14">
        <v>325772</v>
      </c>
      <c r="E8" s="14">
        <f t="shared" ref="E8:E49" si="0">+D8+C8</f>
        <v>4152130</v>
      </c>
      <c r="F8" s="14">
        <v>4366091</v>
      </c>
      <c r="G8" s="14">
        <v>33978</v>
      </c>
      <c r="H8" s="14">
        <f t="shared" ref="H8:H49" si="1">+G8+F8</f>
        <v>4400069</v>
      </c>
      <c r="I8" s="15">
        <v>9754624</v>
      </c>
      <c r="J8" s="15">
        <v>12884684</v>
      </c>
      <c r="K8" s="16">
        <v>12122540</v>
      </c>
    </row>
    <row r="9" spans="1:11" x14ac:dyDescent="0.25">
      <c r="A9" s="12" t="s">
        <v>65</v>
      </c>
      <c r="B9" s="13">
        <v>269790</v>
      </c>
      <c r="C9" s="14">
        <v>83004231</v>
      </c>
      <c r="D9" s="14">
        <v>1006341</v>
      </c>
      <c r="E9" s="14">
        <f t="shared" si="0"/>
        <v>84010572</v>
      </c>
      <c r="F9" s="14">
        <v>80295084</v>
      </c>
      <c r="G9" s="14">
        <v>6797753</v>
      </c>
      <c r="H9" s="14">
        <f t="shared" si="1"/>
        <v>87092837</v>
      </c>
      <c r="I9" s="15">
        <v>383692038</v>
      </c>
      <c r="J9" s="15">
        <v>411625377</v>
      </c>
      <c r="K9" s="16">
        <v>114676315</v>
      </c>
    </row>
    <row r="10" spans="1:11" x14ac:dyDescent="0.25">
      <c r="A10" s="12" t="s">
        <v>66</v>
      </c>
      <c r="B10" s="13">
        <v>8850</v>
      </c>
      <c r="C10" s="14">
        <v>634456</v>
      </c>
      <c r="D10" s="14">
        <v>57167</v>
      </c>
      <c r="E10" s="14">
        <f t="shared" si="0"/>
        <v>691623</v>
      </c>
      <c r="F10" s="14">
        <v>773836</v>
      </c>
      <c r="G10" s="14">
        <v>69441</v>
      </c>
      <c r="H10" s="14">
        <f t="shared" si="1"/>
        <v>843277</v>
      </c>
      <c r="I10" s="15">
        <v>1176858</v>
      </c>
      <c r="J10" s="15">
        <v>1814298</v>
      </c>
      <c r="K10" s="16">
        <v>5989941</v>
      </c>
    </row>
    <row r="11" spans="1:11" x14ac:dyDescent="0.25">
      <c r="A11" s="12" t="s">
        <v>67</v>
      </c>
      <c r="B11" s="13">
        <v>4256</v>
      </c>
      <c r="C11" s="14">
        <v>931933</v>
      </c>
      <c r="D11" s="14">
        <v>112244</v>
      </c>
      <c r="E11" s="14">
        <f t="shared" si="0"/>
        <v>1044177</v>
      </c>
      <c r="F11" s="14">
        <v>937623</v>
      </c>
      <c r="G11" s="14">
        <v>115082</v>
      </c>
      <c r="H11" s="14">
        <f t="shared" si="1"/>
        <v>1052705</v>
      </c>
      <c r="I11" s="17">
        <v>0</v>
      </c>
      <c r="J11" s="17">
        <v>0</v>
      </c>
      <c r="K11" s="16">
        <v>4348866</v>
      </c>
    </row>
    <row r="12" spans="1:11" x14ac:dyDescent="0.25">
      <c r="A12" s="12" t="s">
        <v>68</v>
      </c>
      <c r="B12" s="13">
        <v>7542</v>
      </c>
      <c r="C12" s="14">
        <v>150231</v>
      </c>
      <c r="D12" s="14">
        <v>3498</v>
      </c>
      <c r="E12" s="14">
        <f t="shared" si="0"/>
        <v>153729</v>
      </c>
      <c r="F12" s="14">
        <v>139822</v>
      </c>
      <c r="G12" s="14">
        <v>2262</v>
      </c>
      <c r="H12" s="14">
        <f t="shared" si="1"/>
        <v>142084</v>
      </c>
      <c r="I12" s="17">
        <v>0</v>
      </c>
      <c r="J12" s="17">
        <v>0</v>
      </c>
      <c r="K12" s="18">
        <v>547035</v>
      </c>
    </row>
    <row r="13" spans="1:11" x14ac:dyDescent="0.25">
      <c r="A13" s="12" t="s">
        <v>69</v>
      </c>
      <c r="B13" s="13">
        <v>16546</v>
      </c>
      <c r="C13" s="14">
        <v>2519786</v>
      </c>
      <c r="D13" s="14">
        <v>63102</v>
      </c>
      <c r="E13" s="14">
        <f t="shared" si="0"/>
        <v>2582888</v>
      </c>
      <c r="F13" s="14">
        <v>2571036</v>
      </c>
      <c r="G13" s="14">
        <v>93623</v>
      </c>
      <c r="H13" s="14">
        <f t="shared" si="1"/>
        <v>2664659</v>
      </c>
      <c r="I13" s="15">
        <v>17457425</v>
      </c>
      <c r="J13" s="15">
        <v>18327862</v>
      </c>
      <c r="K13" s="16">
        <v>12779461</v>
      </c>
    </row>
    <row r="14" spans="1:11" x14ac:dyDescent="0.25">
      <c r="A14" s="12" t="s">
        <v>70</v>
      </c>
      <c r="B14" s="13">
        <v>4143</v>
      </c>
      <c r="C14" s="14">
        <v>995942</v>
      </c>
      <c r="D14" s="14">
        <v>309016</v>
      </c>
      <c r="E14" s="14">
        <f t="shared" si="0"/>
        <v>1304958</v>
      </c>
      <c r="F14" s="14">
        <v>1407784</v>
      </c>
      <c r="G14" s="14">
        <v>50391</v>
      </c>
      <c r="H14" s="14">
        <f t="shared" si="1"/>
        <v>1458175</v>
      </c>
      <c r="I14" s="15">
        <v>234451</v>
      </c>
      <c r="J14" s="15">
        <v>392527</v>
      </c>
      <c r="K14" s="18">
        <v>242393</v>
      </c>
    </row>
    <row r="15" spans="1:11" x14ac:dyDescent="0.25">
      <c r="A15" s="12" t="s">
        <v>71</v>
      </c>
      <c r="B15" s="13">
        <v>205933</v>
      </c>
      <c r="C15" s="14">
        <v>61597441</v>
      </c>
      <c r="D15" s="14">
        <v>2056535</v>
      </c>
      <c r="E15" s="14">
        <f t="shared" si="0"/>
        <v>63653976</v>
      </c>
      <c r="F15" s="14">
        <v>77595588</v>
      </c>
      <c r="G15" s="14">
        <v>2071988</v>
      </c>
      <c r="H15" s="14">
        <f t="shared" si="1"/>
        <v>79667576</v>
      </c>
      <c r="I15" s="15">
        <v>292229450</v>
      </c>
      <c r="J15" s="15">
        <v>332714130</v>
      </c>
      <c r="K15" s="16">
        <v>211160260</v>
      </c>
    </row>
    <row r="16" spans="1:11" x14ac:dyDescent="0.25">
      <c r="A16" s="12" t="s">
        <v>72</v>
      </c>
      <c r="B16" s="13">
        <v>1671</v>
      </c>
      <c r="C16" s="14">
        <v>299055</v>
      </c>
      <c r="D16" s="14">
        <v>68769</v>
      </c>
      <c r="E16" s="14">
        <f t="shared" si="0"/>
        <v>367824</v>
      </c>
      <c r="F16" s="14">
        <v>317109</v>
      </c>
      <c r="G16" s="14">
        <v>9538</v>
      </c>
      <c r="H16" s="14">
        <f t="shared" si="1"/>
        <v>326647</v>
      </c>
      <c r="I16" s="15">
        <v>183193</v>
      </c>
      <c r="J16" s="15">
        <v>179020</v>
      </c>
      <c r="K16" s="18">
        <v>43433</v>
      </c>
    </row>
    <row r="17" spans="1:11" x14ac:dyDescent="0.25">
      <c r="A17" s="12" t="s">
        <v>73</v>
      </c>
      <c r="B17" s="13">
        <v>8288</v>
      </c>
      <c r="C17" s="14">
        <v>917358</v>
      </c>
      <c r="D17" s="14">
        <v>180503</v>
      </c>
      <c r="E17" s="14">
        <f t="shared" si="0"/>
        <v>1097861</v>
      </c>
      <c r="F17" s="14">
        <v>1102106</v>
      </c>
      <c r="G17" s="14">
        <v>168877</v>
      </c>
      <c r="H17" s="14">
        <f t="shared" si="1"/>
        <v>1270983</v>
      </c>
      <c r="I17" s="15">
        <v>246427</v>
      </c>
      <c r="J17" s="15">
        <v>717097</v>
      </c>
      <c r="K17" s="16">
        <v>7442374</v>
      </c>
    </row>
    <row r="18" spans="1:11" x14ac:dyDescent="0.25">
      <c r="A18" s="12" t="s">
        <v>74</v>
      </c>
      <c r="B18" s="13">
        <v>41470</v>
      </c>
      <c r="C18" s="14">
        <v>6625276</v>
      </c>
      <c r="D18" s="14">
        <v>683440</v>
      </c>
      <c r="E18" s="14">
        <f t="shared" si="0"/>
        <v>7308716</v>
      </c>
      <c r="F18" s="14">
        <v>6526864</v>
      </c>
      <c r="G18" s="14">
        <v>772146</v>
      </c>
      <c r="H18" s="14">
        <f t="shared" si="1"/>
        <v>7299010</v>
      </c>
      <c r="I18" s="15">
        <v>23270240</v>
      </c>
      <c r="J18" s="15">
        <v>24877584</v>
      </c>
      <c r="K18" s="16">
        <v>22899745</v>
      </c>
    </row>
    <row r="19" spans="1:11" x14ac:dyDescent="0.25">
      <c r="A19" s="12" t="s">
        <v>75</v>
      </c>
      <c r="B19" s="13">
        <v>15032</v>
      </c>
      <c r="C19" s="14">
        <v>1546289</v>
      </c>
      <c r="D19" s="14">
        <v>150327</v>
      </c>
      <c r="E19" s="14">
        <f t="shared" si="0"/>
        <v>1696616</v>
      </c>
      <c r="F19" s="14">
        <v>2074552</v>
      </c>
      <c r="G19" s="14">
        <v>270510</v>
      </c>
      <c r="H19" s="14">
        <f t="shared" si="1"/>
        <v>2345062</v>
      </c>
      <c r="I19" s="15">
        <v>713382</v>
      </c>
      <c r="J19" s="15">
        <v>894149</v>
      </c>
      <c r="K19" s="16">
        <v>8210641</v>
      </c>
    </row>
    <row r="20" spans="1:11" x14ac:dyDescent="0.25">
      <c r="A20" s="12" t="s">
        <v>76</v>
      </c>
      <c r="B20" s="13">
        <v>3803</v>
      </c>
      <c r="C20" s="14">
        <v>1536225</v>
      </c>
      <c r="D20" s="14">
        <v>63713</v>
      </c>
      <c r="E20" s="14">
        <f t="shared" si="0"/>
        <v>1599938</v>
      </c>
      <c r="F20" s="14">
        <v>1465582</v>
      </c>
      <c r="G20" s="14">
        <v>52065</v>
      </c>
      <c r="H20" s="14">
        <f t="shared" si="1"/>
        <v>1517647</v>
      </c>
      <c r="I20" s="15">
        <v>2894164</v>
      </c>
      <c r="J20" s="15">
        <v>3465215</v>
      </c>
      <c r="K20" s="16">
        <v>2657919</v>
      </c>
    </row>
    <row r="21" spans="1:11" x14ac:dyDescent="0.25">
      <c r="A21" s="12" t="s">
        <v>77</v>
      </c>
      <c r="B21" s="13">
        <v>15677</v>
      </c>
      <c r="C21" s="14">
        <v>2533483</v>
      </c>
      <c r="D21" s="14">
        <v>138437</v>
      </c>
      <c r="E21" s="14">
        <f t="shared" si="0"/>
        <v>2671920</v>
      </c>
      <c r="F21" s="14">
        <v>3527132</v>
      </c>
      <c r="G21" s="14">
        <v>39976</v>
      </c>
      <c r="H21" s="14">
        <f t="shared" si="1"/>
        <v>3567108</v>
      </c>
      <c r="I21" s="15">
        <v>11370918</v>
      </c>
      <c r="J21" s="15">
        <v>10471490</v>
      </c>
      <c r="K21" s="16">
        <v>20266459</v>
      </c>
    </row>
    <row r="22" spans="1:11" x14ac:dyDescent="0.25">
      <c r="A22" s="12" t="s">
        <v>78</v>
      </c>
      <c r="B22" s="13">
        <v>17012</v>
      </c>
      <c r="C22" s="14">
        <v>2106760</v>
      </c>
      <c r="D22" s="14">
        <v>295438</v>
      </c>
      <c r="E22" s="14">
        <f t="shared" si="0"/>
        <v>2402198</v>
      </c>
      <c r="F22" s="14">
        <v>1909430</v>
      </c>
      <c r="G22" s="14">
        <v>201694</v>
      </c>
      <c r="H22" s="14">
        <f t="shared" si="1"/>
        <v>2111124</v>
      </c>
      <c r="I22" s="15">
        <v>3559921</v>
      </c>
      <c r="J22" s="15">
        <v>3906816</v>
      </c>
      <c r="K22" s="16">
        <v>6624674</v>
      </c>
    </row>
    <row r="23" spans="1:11" x14ac:dyDescent="0.25">
      <c r="A23" s="12" t="s">
        <v>79</v>
      </c>
      <c r="B23" s="13">
        <v>15994</v>
      </c>
      <c r="C23" s="14">
        <v>1248205</v>
      </c>
      <c r="D23" s="14">
        <v>156487</v>
      </c>
      <c r="E23" s="14">
        <f t="shared" si="0"/>
        <v>1404692</v>
      </c>
      <c r="F23" s="14">
        <v>1281754</v>
      </c>
      <c r="G23" s="14">
        <v>51229</v>
      </c>
      <c r="H23" s="14">
        <f t="shared" si="1"/>
        <v>1332983</v>
      </c>
      <c r="I23" s="15">
        <v>4400248</v>
      </c>
      <c r="J23" s="15">
        <v>4323737</v>
      </c>
      <c r="K23" s="16">
        <v>7710482</v>
      </c>
    </row>
    <row r="24" spans="1:11" x14ac:dyDescent="0.25">
      <c r="A24" s="12" t="s">
        <v>80</v>
      </c>
      <c r="B24" s="13">
        <v>6375</v>
      </c>
      <c r="C24" s="14">
        <v>1100404</v>
      </c>
      <c r="D24" s="14">
        <v>12200</v>
      </c>
      <c r="E24" s="14">
        <f t="shared" si="0"/>
        <v>1112604</v>
      </c>
      <c r="F24" s="14">
        <v>1408722</v>
      </c>
      <c r="G24" s="14">
        <v>49407</v>
      </c>
      <c r="H24" s="14">
        <f t="shared" si="1"/>
        <v>1458129</v>
      </c>
      <c r="I24" s="15">
        <v>1641940</v>
      </c>
      <c r="J24" s="15">
        <v>1966888</v>
      </c>
      <c r="K24" s="16">
        <v>5064007</v>
      </c>
    </row>
    <row r="25" spans="1:11" x14ac:dyDescent="0.25">
      <c r="A25" s="12" t="s">
        <v>81</v>
      </c>
      <c r="B25" s="13">
        <v>14645</v>
      </c>
      <c r="C25" s="14">
        <v>1773593</v>
      </c>
      <c r="D25" s="14">
        <v>74145</v>
      </c>
      <c r="E25" s="14">
        <f t="shared" si="0"/>
        <v>1847738</v>
      </c>
      <c r="F25" s="14">
        <v>2415051</v>
      </c>
      <c r="G25" s="14">
        <v>251314</v>
      </c>
      <c r="H25" s="14">
        <f t="shared" si="1"/>
        <v>2666365</v>
      </c>
      <c r="I25" s="15">
        <v>2511482</v>
      </c>
      <c r="J25" s="15">
        <v>2561015</v>
      </c>
      <c r="K25" s="16">
        <v>5636502</v>
      </c>
    </row>
    <row r="26" spans="1:11" x14ac:dyDescent="0.25">
      <c r="A26" s="12" t="s">
        <v>82</v>
      </c>
      <c r="B26" s="13">
        <v>2048</v>
      </c>
      <c r="C26" s="14">
        <v>429844</v>
      </c>
      <c r="D26" s="14">
        <v>19466</v>
      </c>
      <c r="E26" s="14">
        <f t="shared" si="0"/>
        <v>449310</v>
      </c>
      <c r="F26" s="14">
        <v>471432</v>
      </c>
      <c r="G26" s="14">
        <v>16565</v>
      </c>
      <c r="H26" s="14">
        <f t="shared" si="1"/>
        <v>487997</v>
      </c>
      <c r="I26" s="15">
        <v>305351</v>
      </c>
      <c r="J26" s="15">
        <v>516186</v>
      </c>
      <c r="K26" s="18">
        <v>136587</v>
      </c>
    </row>
    <row r="27" spans="1:11" x14ac:dyDescent="0.25">
      <c r="A27" s="12" t="s">
        <v>83</v>
      </c>
      <c r="B27" s="13">
        <v>106144</v>
      </c>
      <c r="C27" s="14">
        <v>15032953</v>
      </c>
      <c r="D27" s="14">
        <v>752052</v>
      </c>
      <c r="E27" s="14">
        <f t="shared" si="0"/>
        <v>15785005</v>
      </c>
      <c r="F27" s="14">
        <v>16548792</v>
      </c>
      <c r="G27" s="14">
        <v>968209</v>
      </c>
      <c r="H27" s="14">
        <f t="shared" si="1"/>
        <v>17517001</v>
      </c>
      <c r="I27" s="15">
        <v>77814574</v>
      </c>
      <c r="J27" s="15">
        <v>102251511</v>
      </c>
      <c r="K27" s="16">
        <v>58034605</v>
      </c>
    </row>
    <row r="28" spans="1:11" x14ac:dyDescent="0.25">
      <c r="A28" s="12" t="s">
        <v>84</v>
      </c>
      <c r="B28" s="13">
        <v>541979</v>
      </c>
      <c r="C28" s="14">
        <v>102259457</v>
      </c>
      <c r="D28" s="14">
        <v>9043525</v>
      </c>
      <c r="E28" s="14">
        <f t="shared" si="0"/>
        <v>111302982</v>
      </c>
      <c r="F28" s="14">
        <v>109891701</v>
      </c>
      <c r="G28" s="14">
        <v>6193610</v>
      </c>
      <c r="H28" s="14">
        <f t="shared" si="1"/>
        <v>116085311</v>
      </c>
      <c r="I28" s="15">
        <v>562489526</v>
      </c>
      <c r="J28" s="15">
        <v>596557386</v>
      </c>
      <c r="K28" s="16">
        <v>282912302</v>
      </c>
    </row>
    <row r="29" spans="1:11" x14ac:dyDescent="0.25">
      <c r="A29" s="12" t="s">
        <v>85</v>
      </c>
      <c r="B29" s="13">
        <v>4280</v>
      </c>
      <c r="C29" s="14">
        <v>776636</v>
      </c>
      <c r="D29" s="14">
        <v>35065</v>
      </c>
      <c r="E29" s="14">
        <f t="shared" si="0"/>
        <v>811701</v>
      </c>
      <c r="F29" s="14">
        <v>764941</v>
      </c>
      <c r="G29" s="14">
        <v>12180</v>
      </c>
      <c r="H29" s="14">
        <f t="shared" si="1"/>
        <v>777121</v>
      </c>
      <c r="I29" s="15">
        <v>136190</v>
      </c>
      <c r="J29" s="15">
        <v>144136</v>
      </c>
      <c r="K29" s="16">
        <v>10142919</v>
      </c>
    </row>
    <row r="30" spans="1:11" x14ac:dyDescent="0.25">
      <c r="A30" s="12" t="s">
        <v>86</v>
      </c>
      <c r="B30" s="13">
        <v>6385</v>
      </c>
      <c r="C30" s="14">
        <v>1370369</v>
      </c>
      <c r="D30" s="14">
        <v>5100</v>
      </c>
      <c r="E30" s="14">
        <f t="shared" si="0"/>
        <v>1375469</v>
      </c>
      <c r="F30" s="14">
        <v>1267209</v>
      </c>
      <c r="G30" s="14">
        <v>12359</v>
      </c>
      <c r="H30" s="14">
        <f t="shared" si="1"/>
        <v>1279568</v>
      </c>
      <c r="I30" s="15">
        <v>5315492</v>
      </c>
      <c r="J30" s="15">
        <v>6649017</v>
      </c>
      <c r="K30" s="16">
        <v>8477230</v>
      </c>
    </row>
    <row r="31" spans="1:11" x14ac:dyDescent="0.25">
      <c r="A31" s="12" t="s">
        <v>87</v>
      </c>
      <c r="B31" s="13">
        <v>26237</v>
      </c>
      <c r="C31" s="14">
        <v>5085295</v>
      </c>
      <c r="D31" s="14">
        <v>14687</v>
      </c>
      <c r="E31" s="14">
        <f t="shared" si="0"/>
        <v>5099982</v>
      </c>
      <c r="F31" s="14">
        <v>5635592</v>
      </c>
      <c r="G31" s="14">
        <v>51035</v>
      </c>
      <c r="H31" s="14">
        <f t="shared" si="1"/>
        <v>5686627</v>
      </c>
      <c r="I31" s="15">
        <v>21104311</v>
      </c>
      <c r="J31" s="15">
        <v>25063918</v>
      </c>
      <c r="K31" s="16">
        <v>20029529</v>
      </c>
    </row>
    <row r="32" spans="1:11" x14ac:dyDescent="0.25">
      <c r="A32" s="12" t="s">
        <v>88</v>
      </c>
      <c r="B32" s="13">
        <v>3704</v>
      </c>
      <c r="C32" s="14">
        <v>229588</v>
      </c>
      <c r="D32" s="14">
        <v>10510</v>
      </c>
      <c r="E32" s="14">
        <f t="shared" si="0"/>
        <v>240098</v>
      </c>
      <c r="F32" s="14">
        <v>402062</v>
      </c>
      <c r="G32" s="14">
        <v>32337</v>
      </c>
      <c r="H32" s="14">
        <f t="shared" si="1"/>
        <v>434399</v>
      </c>
      <c r="I32" s="15">
        <v>190834</v>
      </c>
      <c r="J32" s="15">
        <v>170006</v>
      </c>
      <c r="K32" s="16">
        <v>1408843</v>
      </c>
    </row>
    <row r="33" spans="1:11" x14ac:dyDescent="0.25">
      <c r="A33" s="12" t="s">
        <v>89</v>
      </c>
      <c r="B33" s="13">
        <v>425058</v>
      </c>
      <c r="C33" s="14">
        <v>143130162</v>
      </c>
      <c r="D33" s="14">
        <v>4530105</v>
      </c>
      <c r="E33" s="14">
        <f t="shared" si="0"/>
        <v>147660267</v>
      </c>
      <c r="F33" s="14">
        <v>183579557</v>
      </c>
      <c r="G33" s="14">
        <v>8843296</v>
      </c>
      <c r="H33" s="14">
        <f t="shared" si="1"/>
        <v>192422853</v>
      </c>
      <c r="I33" s="15">
        <v>563891401</v>
      </c>
      <c r="J33" s="15">
        <v>610991715</v>
      </c>
      <c r="K33" s="16">
        <v>236524253</v>
      </c>
    </row>
    <row r="34" spans="1:11" x14ac:dyDescent="0.25">
      <c r="A34" s="12" t="s">
        <v>90</v>
      </c>
      <c r="B34" s="13">
        <v>3810</v>
      </c>
      <c r="C34" s="14">
        <v>389852</v>
      </c>
      <c r="D34" s="14">
        <v>43291</v>
      </c>
      <c r="E34" s="14">
        <f t="shared" si="0"/>
        <v>433143</v>
      </c>
      <c r="F34" s="14">
        <v>386998</v>
      </c>
      <c r="G34" s="14">
        <v>41009</v>
      </c>
      <c r="H34" s="14">
        <f t="shared" si="1"/>
        <v>428007</v>
      </c>
      <c r="I34" s="15">
        <v>1637483</v>
      </c>
      <c r="J34" s="15">
        <v>1916474</v>
      </c>
      <c r="K34" s="16">
        <v>5125916</v>
      </c>
    </row>
    <row r="35" spans="1:11" x14ac:dyDescent="0.25">
      <c r="A35" s="12" t="s">
        <v>91</v>
      </c>
      <c r="B35" s="13">
        <v>13190</v>
      </c>
      <c r="C35" s="14">
        <v>2087890</v>
      </c>
      <c r="D35" s="14">
        <v>117766</v>
      </c>
      <c r="E35" s="14">
        <f t="shared" si="0"/>
        <v>2205656</v>
      </c>
      <c r="F35" s="14">
        <v>1903920</v>
      </c>
      <c r="G35" s="14">
        <v>144556</v>
      </c>
      <c r="H35" s="14">
        <f t="shared" si="1"/>
        <v>2048476</v>
      </c>
      <c r="I35" s="15">
        <v>1079673</v>
      </c>
      <c r="J35" s="15">
        <v>1318886</v>
      </c>
      <c r="K35" s="16">
        <v>3815366</v>
      </c>
    </row>
    <row r="36" spans="1:11" x14ac:dyDescent="0.25">
      <c r="A36" s="12" t="s">
        <v>92</v>
      </c>
      <c r="B36" s="13">
        <v>13618</v>
      </c>
      <c r="C36" s="14">
        <v>1032046</v>
      </c>
      <c r="D36" s="14">
        <v>72615</v>
      </c>
      <c r="E36" s="14">
        <f t="shared" si="0"/>
        <v>1104661</v>
      </c>
      <c r="F36" s="14">
        <v>1040094</v>
      </c>
      <c r="G36" s="14">
        <v>42417</v>
      </c>
      <c r="H36" s="14">
        <f t="shared" si="1"/>
        <v>1082511</v>
      </c>
      <c r="I36" s="15">
        <v>2038696</v>
      </c>
      <c r="J36" s="15">
        <v>2639870</v>
      </c>
      <c r="K36" s="16">
        <v>5066541</v>
      </c>
    </row>
    <row r="37" spans="1:11" x14ac:dyDescent="0.25">
      <c r="A37" s="12" t="s">
        <v>93</v>
      </c>
      <c r="B37" s="13">
        <v>1917</v>
      </c>
      <c r="C37" s="14">
        <v>308198</v>
      </c>
      <c r="D37" s="14">
        <v>27199</v>
      </c>
      <c r="E37" s="14">
        <f t="shared" si="0"/>
        <v>335397</v>
      </c>
      <c r="F37" s="14">
        <v>388666</v>
      </c>
      <c r="G37" s="14">
        <v>121606</v>
      </c>
      <c r="H37" s="14">
        <f t="shared" si="1"/>
        <v>510272</v>
      </c>
      <c r="I37" s="15">
        <v>408359</v>
      </c>
      <c r="J37" s="15">
        <v>560113</v>
      </c>
      <c r="K37" s="16">
        <v>2254804</v>
      </c>
    </row>
    <row r="38" spans="1:11" x14ac:dyDescent="0.25">
      <c r="A38" s="12" t="s">
        <v>94</v>
      </c>
      <c r="B38" s="13">
        <v>704767</v>
      </c>
      <c r="C38" s="14">
        <v>370754579</v>
      </c>
      <c r="D38" s="14">
        <v>36885170</v>
      </c>
      <c r="E38" s="14">
        <f t="shared" si="0"/>
        <v>407639749</v>
      </c>
      <c r="F38" s="14">
        <v>393902013</v>
      </c>
      <c r="G38" s="14">
        <v>16020785</v>
      </c>
      <c r="H38" s="14">
        <f t="shared" si="1"/>
        <v>409922798</v>
      </c>
      <c r="I38" s="15">
        <v>808037744</v>
      </c>
      <c r="J38" s="15">
        <v>838983383</v>
      </c>
      <c r="K38" s="16">
        <v>483504029</v>
      </c>
    </row>
    <row r="39" spans="1:11" x14ac:dyDescent="0.25">
      <c r="A39" s="12" t="s">
        <v>95</v>
      </c>
      <c r="B39" s="13">
        <v>132484</v>
      </c>
      <c r="C39" s="14">
        <v>34703570</v>
      </c>
      <c r="D39" s="14">
        <v>948082</v>
      </c>
      <c r="E39" s="14">
        <f t="shared" si="0"/>
        <v>35651652</v>
      </c>
      <c r="F39" s="14">
        <v>37568811</v>
      </c>
      <c r="G39" s="14">
        <v>13188</v>
      </c>
      <c r="H39" s="14">
        <f t="shared" si="1"/>
        <v>37581999</v>
      </c>
      <c r="I39" s="15">
        <v>109007462</v>
      </c>
      <c r="J39" s="15">
        <v>123309406</v>
      </c>
      <c r="K39" s="16">
        <v>146123146</v>
      </c>
    </row>
    <row r="40" spans="1:11" x14ac:dyDescent="0.25">
      <c r="A40" s="12" t="s">
        <v>96</v>
      </c>
      <c r="B40" s="13">
        <v>7411</v>
      </c>
      <c r="C40" s="14">
        <v>1072938</v>
      </c>
      <c r="D40" s="14">
        <v>89474</v>
      </c>
      <c r="E40" s="14">
        <f t="shared" si="0"/>
        <v>1162412</v>
      </c>
      <c r="F40" s="14">
        <v>1275891</v>
      </c>
      <c r="G40" s="14">
        <v>92045</v>
      </c>
      <c r="H40" s="14">
        <f t="shared" si="1"/>
        <v>1367936</v>
      </c>
      <c r="I40" s="15">
        <v>494727</v>
      </c>
      <c r="J40" s="15">
        <v>544536</v>
      </c>
      <c r="K40" s="18">
        <v>1081264</v>
      </c>
    </row>
    <row r="41" spans="1:11" x14ac:dyDescent="0.25">
      <c r="A41" s="12" t="s">
        <v>97</v>
      </c>
      <c r="B41" s="13">
        <v>51405</v>
      </c>
      <c r="C41" s="14">
        <v>8307155</v>
      </c>
      <c r="D41" s="14">
        <v>331998</v>
      </c>
      <c r="E41" s="14">
        <f t="shared" si="0"/>
        <v>8639153</v>
      </c>
      <c r="F41" s="14">
        <v>6781696</v>
      </c>
      <c r="G41" s="14">
        <v>951470</v>
      </c>
      <c r="H41" s="14">
        <f t="shared" si="1"/>
        <v>7733166</v>
      </c>
      <c r="I41" s="15">
        <v>20434905</v>
      </c>
      <c r="J41" s="15">
        <v>20498550</v>
      </c>
      <c r="K41" s="16">
        <v>22016397</v>
      </c>
    </row>
    <row r="42" spans="1:11" x14ac:dyDescent="0.25">
      <c r="A42" s="12" t="s">
        <v>98</v>
      </c>
      <c r="B42" s="13">
        <v>926</v>
      </c>
      <c r="C42" s="14">
        <v>111611</v>
      </c>
      <c r="D42" s="14">
        <v>1100</v>
      </c>
      <c r="E42" s="14">
        <f t="shared" si="0"/>
        <v>112711</v>
      </c>
      <c r="F42" s="14">
        <v>144221</v>
      </c>
      <c r="G42" s="14">
        <v>399</v>
      </c>
      <c r="H42" s="14">
        <f t="shared" si="1"/>
        <v>144620</v>
      </c>
      <c r="I42" s="17">
        <v>42436</v>
      </c>
      <c r="J42" s="17">
        <v>42436</v>
      </c>
      <c r="K42" s="18">
        <v>24894</v>
      </c>
    </row>
    <row r="43" spans="1:11" x14ac:dyDescent="0.25">
      <c r="A43" s="12" t="s">
        <v>99</v>
      </c>
      <c r="B43" s="13">
        <v>23673</v>
      </c>
      <c r="C43" s="14">
        <v>3401871</v>
      </c>
      <c r="D43" s="14">
        <v>51091</v>
      </c>
      <c r="E43" s="14">
        <f t="shared" si="0"/>
        <v>3452962</v>
      </c>
      <c r="F43" s="14">
        <v>5369268</v>
      </c>
      <c r="G43" s="14">
        <v>172658</v>
      </c>
      <c r="H43" s="14">
        <f t="shared" si="1"/>
        <v>5541926</v>
      </c>
      <c r="I43" s="15">
        <v>11005945</v>
      </c>
      <c r="J43" s="15">
        <v>10880364</v>
      </c>
      <c r="K43" s="16">
        <v>6886003</v>
      </c>
    </row>
    <row r="44" spans="1:11" x14ac:dyDescent="0.25">
      <c r="A44" s="12" t="s">
        <v>100</v>
      </c>
      <c r="B44" s="13">
        <v>297562</v>
      </c>
      <c r="C44" s="14">
        <v>75334591</v>
      </c>
      <c r="D44" s="14">
        <v>3061720</v>
      </c>
      <c r="E44" s="14">
        <f t="shared" si="0"/>
        <v>78396311</v>
      </c>
      <c r="F44" s="14">
        <v>76071489</v>
      </c>
      <c r="G44" s="14">
        <v>2313144</v>
      </c>
      <c r="H44" s="14">
        <f t="shared" si="1"/>
        <v>78384633</v>
      </c>
      <c r="I44" s="15">
        <v>513826238</v>
      </c>
      <c r="J44" s="15">
        <v>590108948</v>
      </c>
      <c r="K44" s="16">
        <v>240726060</v>
      </c>
    </row>
    <row r="45" spans="1:11" x14ac:dyDescent="0.25">
      <c r="A45" s="12" t="s">
        <v>101</v>
      </c>
      <c r="B45" s="13">
        <v>28230</v>
      </c>
      <c r="C45" s="14">
        <v>2667934</v>
      </c>
      <c r="D45" s="14">
        <v>435474</v>
      </c>
      <c r="E45" s="14">
        <f t="shared" si="0"/>
        <v>3103408</v>
      </c>
      <c r="F45" s="14">
        <v>2412538</v>
      </c>
      <c r="G45" s="14">
        <v>229544</v>
      </c>
      <c r="H45" s="14">
        <f t="shared" si="1"/>
        <v>2642082</v>
      </c>
      <c r="I45" s="15">
        <v>9006188</v>
      </c>
      <c r="J45" s="15">
        <v>9809920</v>
      </c>
      <c r="K45" s="16">
        <v>12027579</v>
      </c>
    </row>
    <row r="46" spans="1:11" x14ac:dyDescent="0.25">
      <c r="A46" s="19" t="s">
        <v>102</v>
      </c>
      <c r="B46" s="20">
        <v>60055</v>
      </c>
      <c r="C46" s="21">
        <v>15868964</v>
      </c>
      <c r="D46" s="14">
        <v>694208</v>
      </c>
      <c r="E46" s="14">
        <f t="shared" si="0"/>
        <v>16563172</v>
      </c>
      <c r="F46" s="21">
        <v>16580311</v>
      </c>
      <c r="G46" s="14">
        <v>787625</v>
      </c>
      <c r="H46" s="14">
        <f t="shared" si="1"/>
        <v>17367936</v>
      </c>
      <c r="I46" s="22">
        <v>53065751</v>
      </c>
      <c r="J46" s="22">
        <v>54666439</v>
      </c>
      <c r="K46" s="23">
        <v>57906841</v>
      </c>
    </row>
    <row r="47" spans="1:11" x14ac:dyDescent="0.25">
      <c r="A47" s="12" t="s">
        <v>103</v>
      </c>
      <c r="B47" s="13">
        <v>349688</v>
      </c>
      <c r="C47" s="14">
        <v>71515696</v>
      </c>
      <c r="D47" s="14">
        <v>1824630</v>
      </c>
      <c r="E47" s="14">
        <f t="shared" si="0"/>
        <v>73340326</v>
      </c>
      <c r="F47" s="14">
        <v>61546152</v>
      </c>
      <c r="G47" s="14">
        <v>1963176</v>
      </c>
      <c r="H47" s="14">
        <f t="shared" si="1"/>
        <v>63509328</v>
      </c>
      <c r="I47" s="15">
        <v>369984593</v>
      </c>
      <c r="J47" s="15">
        <v>422410935</v>
      </c>
      <c r="K47" s="16">
        <v>248544632</v>
      </c>
    </row>
    <row r="48" spans="1:11" x14ac:dyDescent="0.25">
      <c r="A48" s="12" t="s">
        <v>104</v>
      </c>
      <c r="B48" s="13">
        <v>5361</v>
      </c>
      <c r="C48" s="14">
        <v>1124070</v>
      </c>
      <c r="D48" s="14">
        <v>59073</v>
      </c>
      <c r="E48" s="14">
        <f t="shared" si="0"/>
        <v>1183143</v>
      </c>
      <c r="F48" s="14">
        <v>1168835</v>
      </c>
      <c r="G48" s="14">
        <v>77322</v>
      </c>
      <c r="H48" s="14">
        <f t="shared" si="1"/>
        <v>1246157</v>
      </c>
      <c r="I48" s="15">
        <v>571522</v>
      </c>
      <c r="J48" s="15">
        <v>574709</v>
      </c>
      <c r="K48" s="16">
        <v>6028563</v>
      </c>
    </row>
    <row r="49" spans="1:11" ht="15.75" thickBot="1" x14ac:dyDescent="0.3">
      <c r="A49" s="24" t="s">
        <v>105</v>
      </c>
      <c r="B49" s="25">
        <v>22229</v>
      </c>
      <c r="C49" s="26">
        <v>3224624</v>
      </c>
      <c r="D49" s="27">
        <v>102830</v>
      </c>
      <c r="E49" s="27">
        <f t="shared" si="0"/>
        <v>3327454</v>
      </c>
      <c r="F49" s="26">
        <v>3828689</v>
      </c>
      <c r="G49" s="27">
        <v>207371</v>
      </c>
      <c r="H49" s="27">
        <f t="shared" si="1"/>
        <v>4036060</v>
      </c>
      <c r="I49" s="28">
        <v>14594294</v>
      </c>
      <c r="J49" s="28">
        <v>14300760</v>
      </c>
      <c r="K49" s="29">
        <v>9672530</v>
      </c>
    </row>
    <row r="50" spans="1:11" ht="15.75" thickBot="1" x14ac:dyDescent="0.3">
      <c r="A50" s="30" t="s">
        <v>48</v>
      </c>
      <c r="B50" s="31">
        <f>SUM(B7:B49)</f>
        <v>3527735</v>
      </c>
      <c r="C50" s="32">
        <f t="shared" ref="C50:K50" si="2">SUM(C7:C49)</f>
        <v>1034575109</v>
      </c>
      <c r="D50" s="33">
        <f t="shared" si="2"/>
        <v>65008567</v>
      </c>
      <c r="E50" s="33">
        <f t="shared" si="2"/>
        <v>1099583676</v>
      </c>
      <c r="F50" s="32">
        <f t="shared" si="2"/>
        <v>1120506492</v>
      </c>
      <c r="G50" s="33">
        <f t="shared" si="2"/>
        <v>50499715</v>
      </c>
      <c r="H50" s="33">
        <f t="shared" si="2"/>
        <v>1171006207</v>
      </c>
      <c r="I50" s="34">
        <f t="shared" si="2"/>
        <v>3906000630</v>
      </c>
      <c r="J50" s="34">
        <f t="shared" si="2"/>
        <v>4269607575</v>
      </c>
      <c r="K50" s="34">
        <f t="shared" si="2"/>
        <v>2320441164</v>
      </c>
    </row>
  </sheetData>
  <mergeCells count="9">
    <mergeCell ref="A2:K2"/>
    <mergeCell ref="A3:K3"/>
    <mergeCell ref="A4:A6"/>
    <mergeCell ref="C4:H4"/>
    <mergeCell ref="I4:J5"/>
    <mergeCell ref="K4:K5"/>
    <mergeCell ref="B5:B6"/>
    <mergeCell ref="C5:E5"/>
    <mergeCell ref="F5:H5"/>
  </mergeCells>
  <printOptions horizontalCentered="1"/>
  <pageMargins left="0.2" right="0.19685039370078741" top="0.19685039370078741" bottom="0.19685039370078741" header="0.19685039370078741" footer="0.19685039370078741"/>
  <pageSetup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7"/>
  <sheetViews>
    <sheetView view="pageBreakPreview" zoomScale="60" zoomScaleNormal="100" workbookViewId="0">
      <selection activeCell="D37" sqref="D37"/>
    </sheetView>
  </sheetViews>
  <sheetFormatPr baseColWidth="10" defaultRowHeight="14.25" x14ac:dyDescent="0.2"/>
  <cols>
    <col min="1" max="1" width="11.42578125" style="52"/>
    <col min="2" max="2" width="23.5703125" style="52" customWidth="1"/>
    <col min="3" max="3" width="17.28515625" style="52" customWidth="1"/>
    <col min="4" max="4" width="15.42578125" style="52" customWidth="1"/>
    <col min="5" max="5" width="18.140625" style="52" customWidth="1"/>
    <col min="6" max="6" width="16.5703125" style="52" customWidth="1"/>
    <col min="7" max="16384" width="11.42578125" style="52"/>
  </cols>
  <sheetData>
    <row r="1" spans="1:6" ht="15" x14ac:dyDescent="0.2">
      <c r="F1" s="53" t="s">
        <v>109</v>
      </c>
    </row>
    <row r="2" spans="1:6" ht="15" x14ac:dyDescent="0.2">
      <c r="A2" s="50" t="s">
        <v>106</v>
      </c>
      <c r="B2" s="50"/>
      <c r="C2" s="50"/>
      <c r="D2" s="50"/>
      <c r="E2" s="50"/>
      <c r="F2" s="50"/>
    </row>
    <row r="3" spans="1:6" ht="89.25" x14ac:dyDescent="0.2">
      <c r="A3" s="54" t="s">
        <v>0</v>
      </c>
      <c r="B3" s="54"/>
      <c r="C3" s="55" t="s">
        <v>1</v>
      </c>
      <c r="D3" s="55" t="s">
        <v>2</v>
      </c>
      <c r="E3" s="55" t="s">
        <v>3</v>
      </c>
      <c r="F3" s="55" t="s">
        <v>4</v>
      </c>
    </row>
    <row r="4" spans="1:6" x14ac:dyDescent="0.2">
      <c r="A4" s="56">
        <v>1</v>
      </c>
      <c r="B4" s="57" t="s">
        <v>5</v>
      </c>
      <c r="C4" s="58">
        <v>0.54313299999999998</v>
      </c>
      <c r="D4" s="58">
        <v>1.995198</v>
      </c>
      <c r="E4" s="58">
        <v>3.7037040000000001</v>
      </c>
      <c r="F4" s="58">
        <v>0.79345399999999999</v>
      </c>
    </row>
    <row r="5" spans="1:6" x14ac:dyDescent="0.2">
      <c r="A5" s="56">
        <v>2</v>
      </c>
      <c r="B5" s="57" t="s">
        <v>6</v>
      </c>
      <c r="C5" s="59">
        <v>0.96853</v>
      </c>
      <c r="D5" s="58">
        <v>2.5555319999999999</v>
      </c>
      <c r="E5" s="59">
        <v>6.25</v>
      </c>
      <c r="F5" s="58">
        <v>1.336643</v>
      </c>
    </row>
    <row r="6" spans="1:6" x14ac:dyDescent="0.2">
      <c r="A6" s="56">
        <v>3</v>
      </c>
      <c r="B6" s="57" t="s">
        <v>7</v>
      </c>
      <c r="C6" s="58">
        <v>6.6475960000000001</v>
      </c>
      <c r="D6" s="59">
        <v>2.19245</v>
      </c>
      <c r="E6" s="59">
        <v>6.25</v>
      </c>
      <c r="F6" s="58">
        <v>6.0111129999999999</v>
      </c>
    </row>
    <row r="7" spans="1:6" x14ac:dyDescent="0.2">
      <c r="A7" s="56">
        <v>4</v>
      </c>
      <c r="B7" s="57" t="s">
        <v>8</v>
      </c>
      <c r="C7" s="58">
        <v>0.52736499999999997</v>
      </c>
      <c r="D7" s="58">
        <v>2.9244270000000001</v>
      </c>
      <c r="E7" s="58">
        <v>3.7037040000000001</v>
      </c>
      <c r="F7" s="58">
        <v>1.0529360000000001</v>
      </c>
    </row>
    <row r="8" spans="1:6" x14ac:dyDescent="0.2">
      <c r="A8" s="56">
        <v>5</v>
      </c>
      <c r="B8" s="57" t="s">
        <v>9</v>
      </c>
      <c r="C8" s="58">
        <v>0.43171900000000002</v>
      </c>
      <c r="D8" s="58">
        <v>2.072892</v>
      </c>
      <c r="E8" s="58">
        <v>3.7037040000000001</v>
      </c>
      <c r="F8" s="58">
        <v>0.70631900000000003</v>
      </c>
    </row>
    <row r="9" spans="1:6" x14ac:dyDescent="0.2">
      <c r="A9" s="56">
        <v>6</v>
      </c>
      <c r="B9" s="57" t="s">
        <v>10</v>
      </c>
      <c r="C9" s="58">
        <v>0.47811900000000002</v>
      </c>
      <c r="D9" s="59">
        <v>1.90035</v>
      </c>
      <c r="E9" s="58">
        <v>3.7037040000000001</v>
      </c>
      <c r="F9" s="58">
        <v>0.71975900000000004</v>
      </c>
    </row>
    <row r="10" spans="1:6" x14ac:dyDescent="0.2">
      <c r="A10" s="56">
        <v>7</v>
      </c>
      <c r="B10" s="57" t="s">
        <v>11</v>
      </c>
      <c r="C10" s="58">
        <v>0.71631400000000001</v>
      </c>
      <c r="D10" s="58">
        <v>2.1537950000000001</v>
      </c>
      <c r="E10" s="59">
        <v>6.25</v>
      </c>
      <c r="F10" s="58">
        <v>0.97445700000000002</v>
      </c>
    </row>
    <row r="11" spans="1:6" x14ac:dyDescent="0.2">
      <c r="A11" s="56">
        <v>8</v>
      </c>
      <c r="B11" s="57" t="s">
        <v>12</v>
      </c>
      <c r="C11" s="58">
        <v>0.41867700000000002</v>
      </c>
      <c r="D11" s="58">
        <v>2.471876</v>
      </c>
      <c r="E11" s="58">
        <v>3.7037040000000001</v>
      </c>
      <c r="F11" s="58">
        <v>0.82377199999999995</v>
      </c>
    </row>
    <row r="12" spans="1:6" x14ac:dyDescent="0.2">
      <c r="A12" s="56">
        <v>9</v>
      </c>
      <c r="B12" s="57" t="s">
        <v>13</v>
      </c>
      <c r="C12" s="58">
        <v>5.6938639999999996</v>
      </c>
      <c r="D12" s="58">
        <v>2.3825150000000002</v>
      </c>
      <c r="E12" s="59">
        <v>6.25</v>
      </c>
      <c r="F12" s="58">
        <v>4.8010339999999996</v>
      </c>
    </row>
    <row r="13" spans="1:6" x14ac:dyDescent="0.2">
      <c r="A13" s="56">
        <v>10</v>
      </c>
      <c r="B13" s="57" t="s">
        <v>14</v>
      </c>
      <c r="C13" s="58">
        <v>0.361153</v>
      </c>
      <c r="D13" s="58">
        <v>1.8868780000000001</v>
      </c>
      <c r="E13" s="58">
        <v>3.7037040000000001</v>
      </c>
      <c r="F13" s="58">
        <v>0.599221</v>
      </c>
    </row>
    <row r="14" spans="1:6" x14ac:dyDescent="0.2">
      <c r="A14" s="56">
        <v>11</v>
      </c>
      <c r="B14" s="57" t="s">
        <v>15</v>
      </c>
      <c r="C14" s="58">
        <v>0.52356499999999995</v>
      </c>
      <c r="D14" s="58">
        <v>3.0407839999999999</v>
      </c>
      <c r="E14" s="58">
        <v>3.7037040000000001</v>
      </c>
      <c r="F14" s="58">
        <v>1.076692</v>
      </c>
    </row>
    <row r="15" spans="1:6" x14ac:dyDescent="0.2">
      <c r="A15" s="56">
        <v>12</v>
      </c>
      <c r="B15" s="57" t="s">
        <v>16</v>
      </c>
      <c r="C15" s="58">
        <v>1.2740089999999999</v>
      </c>
      <c r="D15" s="58">
        <v>2.1635219999999999</v>
      </c>
      <c r="E15" s="59">
        <v>6.25</v>
      </c>
      <c r="F15" s="58">
        <v>1.4719359999999999</v>
      </c>
    </row>
    <row r="16" spans="1:6" x14ac:dyDescent="0.2">
      <c r="A16" s="56">
        <v>13</v>
      </c>
      <c r="B16" s="57" t="s">
        <v>17</v>
      </c>
      <c r="C16" s="58">
        <v>0.66697600000000001</v>
      </c>
      <c r="D16" s="58">
        <v>2.7635459999999998</v>
      </c>
      <c r="E16" s="58">
        <v>3.7037040000000001</v>
      </c>
      <c r="F16" s="59">
        <v>1.12734</v>
      </c>
    </row>
    <row r="17" spans="1:6" x14ac:dyDescent="0.2">
      <c r="A17" s="56">
        <v>14</v>
      </c>
      <c r="B17" s="57" t="s">
        <v>18</v>
      </c>
      <c r="C17" s="58">
        <v>0.42067100000000002</v>
      </c>
      <c r="D17" s="58">
        <v>2.2797130000000001</v>
      </c>
      <c r="E17" s="59">
        <v>6.25</v>
      </c>
      <c r="F17" s="58">
        <v>0.75937600000000005</v>
      </c>
    </row>
    <row r="18" spans="1:6" x14ac:dyDescent="0.2">
      <c r="A18" s="56">
        <v>15</v>
      </c>
      <c r="B18" s="57" t="s">
        <v>19</v>
      </c>
      <c r="C18" s="58">
        <v>0.73170900000000005</v>
      </c>
      <c r="D18" s="58">
        <v>2.0554779999999999</v>
      </c>
      <c r="E18" s="59">
        <v>6.25</v>
      </c>
      <c r="F18" s="58">
        <v>0.92771800000000004</v>
      </c>
    </row>
    <row r="19" spans="1:6" x14ac:dyDescent="0.2">
      <c r="A19" s="56">
        <v>16</v>
      </c>
      <c r="B19" s="57" t="s">
        <v>20</v>
      </c>
      <c r="C19" s="58">
        <v>0.69961799999999996</v>
      </c>
      <c r="D19" s="58">
        <v>2.0753509999999999</v>
      </c>
      <c r="E19" s="58">
        <v>3.7037040000000001</v>
      </c>
      <c r="F19" s="59">
        <v>0.96016999999999997</v>
      </c>
    </row>
    <row r="20" spans="1:6" x14ac:dyDescent="0.2">
      <c r="A20" s="56">
        <v>17</v>
      </c>
      <c r="B20" s="57" t="s">
        <v>21</v>
      </c>
      <c r="C20" s="59">
        <v>0.67867999999999995</v>
      </c>
      <c r="D20" s="58">
        <v>2.0036010000000002</v>
      </c>
      <c r="E20" s="58">
        <v>3.7037040000000001</v>
      </c>
      <c r="F20" s="58">
        <v>0.91844499999999996</v>
      </c>
    </row>
    <row r="21" spans="1:6" x14ac:dyDescent="0.2">
      <c r="A21" s="56">
        <v>18</v>
      </c>
      <c r="B21" s="57" t="s">
        <v>22</v>
      </c>
      <c r="C21" s="58">
        <v>0.47959600000000002</v>
      </c>
      <c r="D21" s="58">
        <v>2.5565660000000001</v>
      </c>
      <c r="E21" s="58">
        <v>3.7037040000000001</v>
      </c>
      <c r="F21" s="58">
        <v>0.89346800000000004</v>
      </c>
    </row>
    <row r="22" spans="1:6" x14ac:dyDescent="0.2">
      <c r="A22" s="56">
        <v>19</v>
      </c>
      <c r="B22" s="57" t="s">
        <v>23</v>
      </c>
      <c r="C22" s="58">
        <v>0.65285300000000002</v>
      </c>
      <c r="D22" s="58">
        <v>2.4655819999999999</v>
      </c>
      <c r="E22" s="58">
        <v>3.7037040000000001</v>
      </c>
      <c r="F22" s="58">
        <v>1.0302720000000001</v>
      </c>
    </row>
    <row r="23" spans="1:6" x14ac:dyDescent="0.2">
      <c r="A23" s="56">
        <v>20</v>
      </c>
      <c r="B23" s="57" t="s">
        <v>24</v>
      </c>
      <c r="C23" s="58">
        <v>0.370056</v>
      </c>
      <c r="D23" s="59">
        <v>2.7359300000000002</v>
      </c>
      <c r="E23" s="58">
        <v>3.7037040000000001</v>
      </c>
      <c r="F23" s="58">
        <v>0.86141699999999999</v>
      </c>
    </row>
    <row r="24" spans="1:6" x14ac:dyDescent="0.2">
      <c r="A24" s="56">
        <v>21</v>
      </c>
      <c r="B24" s="57" t="s">
        <v>25</v>
      </c>
      <c r="C24" s="58">
        <v>2.7500040000000001</v>
      </c>
      <c r="D24" s="58">
        <v>2.6309520000000002</v>
      </c>
      <c r="E24" s="58">
        <v>3.7037040000000001</v>
      </c>
      <c r="F24" s="58">
        <v>2.8954759999999999</v>
      </c>
    </row>
    <row r="25" spans="1:6" x14ac:dyDescent="0.2">
      <c r="A25" s="56">
        <v>22</v>
      </c>
      <c r="B25" s="57" t="s">
        <v>26</v>
      </c>
      <c r="C25" s="58">
        <v>12.839900999999999</v>
      </c>
      <c r="D25" s="58">
        <v>2.174652</v>
      </c>
      <c r="E25" s="59">
        <v>6.25</v>
      </c>
      <c r="F25" s="58">
        <v>11.406756</v>
      </c>
    </row>
    <row r="26" spans="1:6" x14ac:dyDescent="0.2">
      <c r="A26" s="56">
        <v>23</v>
      </c>
      <c r="B26" s="57" t="s">
        <v>27</v>
      </c>
      <c r="C26" s="58">
        <v>0.45093800000000001</v>
      </c>
      <c r="D26" s="58">
        <v>1.998327</v>
      </c>
      <c r="E26" s="59">
        <v>6.25</v>
      </c>
      <c r="F26" s="58">
        <v>0.68442499999999995</v>
      </c>
    </row>
    <row r="27" spans="1:6" x14ac:dyDescent="0.2">
      <c r="A27" s="56">
        <v>24</v>
      </c>
      <c r="B27" s="57" t="s">
        <v>28</v>
      </c>
      <c r="C27" s="59">
        <v>0.49054999999999999</v>
      </c>
      <c r="D27" s="58">
        <v>2.4364159999999999</v>
      </c>
      <c r="E27" s="59">
        <v>6.25</v>
      </c>
      <c r="F27" s="58">
        <v>0.85762099999999997</v>
      </c>
    </row>
    <row r="28" spans="1:6" x14ac:dyDescent="0.2">
      <c r="A28" s="56">
        <v>25</v>
      </c>
      <c r="B28" s="57" t="s">
        <v>29</v>
      </c>
      <c r="C28" s="58">
        <v>0.95548599999999995</v>
      </c>
      <c r="D28" s="58">
        <v>2.4128180000000001</v>
      </c>
      <c r="E28" s="59">
        <v>6.25</v>
      </c>
      <c r="F28" s="59">
        <v>1.2444599999999999</v>
      </c>
    </row>
    <row r="29" spans="1:6" x14ac:dyDescent="0.2">
      <c r="A29" s="56">
        <v>26</v>
      </c>
      <c r="B29" s="57" t="s">
        <v>30</v>
      </c>
      <c r="C29" s="58">
        <v>0.40680699999999997</v>
      </c>
      <c r="D29" s="58">
        <v>2.883788</v>
      </c>
      <c r="E29" s="58">
        <v>3.7037040000000001</v>
      </c>
      <c r="F29" s="58">
        <v>0.93863399999999997</v>
      </c>
    </row>
    <row r="30" spans="1:6" x14ac:dyDescent="0.2">
      <c r="A30" s="56">
        <v>27</v>
      </c>
      <c r="B30" s="57" t="s">
        <v>31</v>
      </c>
      <c r="C30" s="58">
        <v>10.886041000000001</v>
      </c>
      <c r="D30" s="58">
        <v>2.3215460000000001</v>
      </c>
      <c r="E30" s="59">
        <v>6.25</v>
      </c>
      <c r="F30" s="58">
        <v>9.1307880000000008</v>
      </c>
    </row>
    <row r="31" spans="1:6" x14ac:dyDescent="0.2">
      <c r="A31" s="56">
        <v>28</v>
      </c>
      <c r="B31" s="57" t="s">
        <v>32</v>
      </c>
      <c r="C31" s="58">
        <v>0.42161700000000002</v>
      </c>
      <c r="D31" s="58">
        <v>2.328033</v>
      </c>
      <c r="E31" s="58">
        <v>3.7037040000000001</v>
      </c>
      <c r="F31" s="58">
        <v>0.774011</v>
      </c>
    </row>
    <row r="32" spans="1:6" x14ac:dyDescent="0.2">
      <c r="A32" s="56">
        <v>29</v>
      </c>
      <c r="B32" s="57" t="s">
        <v>33</v>
      </c>
      <c r="C32" s="58">
        <v>0.61405399999999999</v>
      </c>
      <c r="D32" s="58">
        <v>2.1074380000000001</v>
      </c>
      <c r="E32" s="58">
        <v>3.7037040000000001</v>
      </c>
      <c r="F32" s="58">
        <v>0.893957</v>
      </c>
    </row>
    <row r="33" spans="1:6" x14ac:dyDescent="0.2">
      <c r="A33" s="56">
        <v>30</v>
      </c>
      <c r="B33" s="57" t="s">
        <v>34</v>
      </c>
      <c r="C33" s="58">
        <v>0.62069399999999997</v>
      </c>
      <c r="D33" s="58">
        <v>2.4348450000000001</v>
      </c>
      <c r="E33" s="58">
        <v>3.7037040000000001</v>
      </c>
      <c r="F33" s="58">
        <v>1.0006729999999999</v>
      </c>
    </row>
    <row r="34" spans="1:6" x14ac:dyDescent="0.2">
      <c r="A34" s="56">
        <v>31</v>
      </c>
      <c r="B34" s="57" t="s">
        <v>35</v>
      </c>
      <c r="C34" s="58">
        <v>0.37416899999999997</v>
      </c>
      <c r="D34" s="58">
        <v>2.9590580000000002</v>
      </c>
      <c r="E34" s="58">
        <v>3.7037040000000001</v>
      </c>
      <c r="F34" s="58">
        <v>0.92575600000000002</v>
      </c>
    </row>
    <row r="35" spans="1:6" x14ac:dyDescent="0.2">
      <c r="A35" s="56">
        <v>32</v>
      </c>
      <c r="B35" s="57" t="s">
        <v>36</v>
      </c>
      <c r="C35" s="58">
        <v>18.789355</v>
      </c>
      <c r="D35" s="58">
        <v>2.1122990000000001</v>
      </c>
      <c r="E35" s="59">
        <v>6.25</v>
      </c>
      <c r="F35" s="58">
        <v>14.618212</v>
      </c>
    </row>
    <row r="36" spans="1:6" x14ac:dyDescent="0.2">
      <c r="A36" s="56">
        <v>33</v>
      </c>
      <c r="B36" s="57" t="s">
        <v>37</v>
      </c>
      <c r="C36" s="58">
        <v>3.7264339999999998</v>
      </c>
      <c r="D36" s="58">
        <v>2.286816</v>
      </c>
      <c r="E36" s="59">
        <v>6.25</v>
      </c>
      <c r="F36" s="58">
        <v>3.3148939999999998</v>
      </c>
    </row>
    <row r="37" spans="1:6" x14ac:dyDescent="0.2">
      <c r="A37" s="56">
        <v>34</v>
      </c>
      <c r="B37" s="57" t="s">
        <v>38</v>
      </c>
      <c r="C37" s="58">
        <v>0.48547299999999999</v>
      </c>
      <c r="D37" s="58">
        <v>2.3729049999999998</v>
      </c>
      <c r="E37" s="58">
        <v>3.7037040000000001</v>
      </c>
      <c r="F37" s="58">
        <v>0.858927</v>
      </c>
    </row>
    <row r="38" spans="1:6" x14ac:dyDescent="0.2">
      <c r="A38" s="56">
        <v>35</v>
      </c>
      <c r="B38" s="57" t="s">
        <v>39</v>
      </c>
      <c r="C38" s="58">
        <v>1.469921</v>
      </c>
      <c r="D38" s="59">
        <v>1.9965299999999999</v>
      </c>
      <c r="E38" s="59">
        <v>6.25</v>
      </c>
      <c r="F38" s="58">
        <v>1.618976</v>
      </c>
    </row>
    <row r="39" spans="1:6" x14ac:dyDescent="0.2">
      <c r="A39" s="56">
        <v>36</v>
      </c>
      <c r="B39" s="57" t="s">
        <v>40</v>
      </c>
      <c r="C39" s="58">
        <v>0.34508800000000001</v>
      </c>
      <c r="D39" s="58">
        <v>2.4789750000000002</v>
      </c>
      <c r="E39" s="58">
        <v>3.7037040000000001</v>
      </c>
      <c r="F39" s="58">
        <v>0.76206700000000005</v>
      </c>
    </row>
    <row r="40" spans="1:6" x14ac:dyDescent="0.2">
      <c r="A40" s="56">
        <v>37</v>
      </c>
      <c r="B40" s="57" t="s">
        <v>41</v>
      </c>
      <c r="C40" s="58">
        <v>0.85739399999999999</v>
      </c>
      <c r="D40" s="58">
        <v>2.335299</v>
      </c>
      <c r="E40" s="58">
        <v>3.7037040000000001</v>
      </c>
      <c r="F40" s="58">
        <v>1.170328</v>
      </c>
    </row>
    <row r="41" spans="1:6" x14ac:dyDescent="0.2">
      <c r="A41" s="56">
        <v>38</v>
      </c>
      <c r="B41" s="57" t="s">
        <v>42</v>
      </c>
      <c r="C41" s="58">
        <v>7.6030870000000004</v>
      </c>
      <c r="D41" s="59">
        <v>2.3209</v>
      </c>
      <c r="E41" s="58">
        <v>3.7037040000000001</v>
      </c>
      <c r="F41" s="58">
        <v>6.6007220000000002</v>
      </c>
    </row>
    <row r="42" spans="1:6" x14ac:dyDescent="0.2">
      <c r="A42" s="56">
        <v>39</v>
      </c>
      <c r="B42" s="57" t="s">
        <v>43</v>
      </c>
      <c r="C42" s="58">
        <v>0.944434</v>
      </c>
      <c r="D42" s="58">
        <v>2.1142379999999998</v>
      </c>
      <c r="E42" s="58">
        <v>3.7037040000000001</v>
      </c>
      <c r="F42" s="58">
        <v>1.1944319999999999</v>
      </c>
    </row>
    <row r="43" spans="1:6" x14ac:dyDescent="0.2">
      <c r="A43" s="56">
        <v>40</v>
      </c>
      <c r="B43" s="57" t="s">
        <v>44</v>
      </c>
      <c r="C43" s="58">
        <v>1.835256</v>
      </c>
      <c r="D43" s="58">
        <v>2.1271309999999999</v>
      </c>
      <c r="E43" s="59">
        <v>6.25</v>
      </c>
      <c r="F43" s="58">
        <v>1.829796</v>
      </c>
    </row>
    <row r="44" spans="1:6" x14ac:dyDescent="0.2">
      <c r="A44" s="56">
        <v>41</v>
      </c>
      <c r="B44" s="57" t="s">
        <v>45</v>
      </c>
      <c r="C44" s="58">
        <v>8.5606609999999996</v>
      </c>
      <c r="D44" s="58">
        <v>2.253654</v>
      </c>
      <c r="E44" s="58">
        <v>3.7037040000000001</v>
      </c>
      <c r="F44" s="58">
        <v>7.6148709999999999</v>
      </c>
    </row>
    <row r="45" spans="1:6" x14ac:dyDescent="0.2">
      <c r="A45" s="56">
        <v>42</v>
      </c>
      <c r="B45" s="57" t="s">
        <v>46</v>
      </c>
      <c r="C45" s="58">
        <v>0.46108700000000002</v>
      </c>
      <c r="D45" s="58">
        <v>2.1336740000000001</v>
      </c>
      <c r="E45" s="58">
        <v>3.7037040000000001</v>
      </c>
      <c r="F45" s="58">
        <v>0.746479</v>
      </c>
    </row>
    <row r="46" spans="1:6" x14ac:dyDescent="0.2">
      <c r="A46" s="56">
        <v>43</v>
      </c>
      <c r="B46" s="57" t="s">
        <v>47</v>
      </c>
      <c r="C46" s="58">
        <v>0.82734600000000003</v>
      </c>
      <c r="D46" s="59">
        <v>2.10372</v>
      </c>
      <c r="E46" s="58">
        <v>3.7037040000000001</v>
      </c>
      <c r="F46" s="58">
        <v>1.0721970000000001</v>
      </c>
    </row>
    <row r="47" spans="1:6" x14ac:dyDescent="0.2">
      <c r="A47" s="60"/>
      <c r="B47" s="61" t="s">
        <v>48</v>
      </c>
      <c r="C47" s="62">
        <v>100</v>
      </c>
      <c r="D47" s="62">
        <v>100</v>
      </c>
      <c r="E47" s="62">
        <v>100</v>
      </c>
      <c r="F47" s="62">
        <v>100</v>
      </c>
    </row>
  </sheetData>
  <mergeCells count="2">
    <mergeCell ref="A3:B3"/>
    <mergeCell ref="A2:F2"/>
  </mergeCells>
  <pageMargins left="0.7" right="0.7" top="0.75" bottom="0.75" header="0.3" footer="0.3"/>
  <pageSetup scale="8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D1:F50"/>
  <sheetViews>
    <sheetView view="pageBreakPreview" zoomScale="60" zoomScaleNormal="100" workbookViewId="0">
      <selection activeCell="A3" sqref="A1:A1048576"/>
    </sheetView>
  </sheetViews>
  <sheetFormatPr baseColWidth="10" defaultRowHeight="14.25" x14ac:dyDescent="0.2"/>
  <cols>
    <col min="1" max="3" width="11.42578125" style="52"/>
    <col min="4" max="4" width="6.7109375" style="52" customWidth="1"/>
    <col min="5" max="5" width="23" style="52" customWidth="1"/>
    <col min="6" max="6" width="18.42578125" style="52" customWidth="1"/>
    <col min="7" max="16384" width="11.42578125" style="52"/>
  </cols>
  <sheetData>
    <row r="1" spans="4:6" ht="15" x14ac:dyDescent="0.2">
      <c r="D1" s="51" t="s">
        <v>107</v>
      </c>
      <c r="E1" s="51"/>
      <c r="F1" s="51"/>
    </row>
    <row r="2" spans="4:6" ht="15" x14ac:dyDescent="0.2">
      <c r="D2" s="63" t="s">
        <v>106</v>
      </c>
      <c r="E2" s="63"/>
      <c r="F2" s="63"/>
    </row>
    <row r="3" spans="4:6" ht="15" x14ac:dyDescent="0.2">
      <c r="D3" s="53"/>
    </row>
    <row r="4" spans="4:6" ht="15" x14ac:dyDescent="0.2">
      <c r="D4" s="53"/>
    </row>
    <row r="5" spans="4:6" ht="15" customHeight="1" x14ac:dyDescent="0.2">
      <c r="D5" s="63" t="s">
        <v>108</v>
      </c>
      <c r="E5" s="63"/>
      <c r="F5" s="63"/>
    </row>
    <row r="6" spans="4:6" x14ac:dyDescent="0.2">
      <c r="D6" s="63"/>
      <c r="E6" s="63"/>
      <c r="F6" s="63"/>
    </row>
    <row r="7" spans="4:6" x14ac:dyDescent="0.2">
      <c r="D7" s="63"/>
      <c r="E7" s="63"/>
      <c r="F7" s="63"/>
    </row>
    <row r="8" spans="4:6" x14ac:dyDescent="0.2">
      <c r="D8" s="63"/>
      <c r="E8" s="63"/>
      <c r="F8" s="63"/>
    </row>
    <row r="10" spans="4:6" x14ac:dyDescent="0.2">
      <c r="D10" s="64" t="s">
        <v>0</v>
      </c>
      <c r="E10" s="64"/>
      <c r="F10" s="65" t="s">
        <v>49</v>
      </c>
    </row>
    <row r="11" spans="4:6" x14ac:dyDescent="0.2">
      <c r="D11" s="64"/>
      <c r="E11" s="64"/>
      <c r="F11" s="66" t="s">
        <v>50</v>
      </c>
    </row>
    <row r="12" spans="4:6" ht="20.100000000000001" customHeight="1" x14ac:dyDescent="0.2">
      <c r="D12" s="67">
        <v>1</v>
      </c>
      <c r="E12" s="68" t="s">
        <v>5</v>
      </c>
      <c r="F12" s="58">
        <v>0.47853099999999998</v>
      </c>
    </row>
    <row r="13" spans="4:6" ht="20.100000000000001" customHeight="1" x14ac:dyDescent="0.2">
      <c r="D13" s="67">
        <v>2</v>
      </c>
      <c r="E13" s="68" t="s">
        <v>6</v>
      </c>
      <c r="F13" s="58">
        <v>1.0550710000000001</v>
      </c>
    </row>
    <row r="14" spans="4:6" ht="20.100000000000001" customHeight="1" x14ac:dyDescent="0.2">
      <c r="D14" s="67">
        <v>3</v>
      </c>
      <c r="E14" s="68" t="s">
        <v>7</v>
      </c>
      <c r="F14" s="58">
        <v>9.6941020000000009</v>
      </c>
    </row>
    <row r="15" spans="4:6" ht="20.100000000000001" customHeight="1" x14ac:dyDescent="0.2">
      <c r="D15" s="67">
        <v>4</v>
      </c>
      <c r="E15" s="68" t="s">
        <v>8</v>
      </c>
      <c r="F15" s="58">
        <v>0.37400499999999998</v>
      </c>
    </row>
    <row r="16" spans="4:6" ht="20.100000000000001" customHeight="1" x14ac:dyDescent="0.2">
      <c r="D16" s="67">
        <v>5</v>
      </c>
      <c r="E16" s="68" t="s">
        <v>9</v>
      </c>
      <c r="F16" s="58">
        <v>0.14871899999999999</v>
      </c>
    </row>
    <row r="17" spans="4:6" ht="20.100000000000001" customHeight="1" x14ac:dyDescent="0.2">
      <c r="D17" s="67">
        <v>6</v>
      </c>
      <c r="E17" s="68" t="s">
        <v>10</v>
      </c>
      <c r="F17" s="58">
        <v>0.24160699999999999</v>
      </c>
    </row>
    <row r="18" spans="4:6" ht="20.100000000000001" customHeight="1" x14ac:dyDescent="0.2">
      <c r="D18" s="67">
        <v>7</v>
      </c>
      <c r="E18" s="68" t="s">
        <v>11</v>
      </c>
      <c r="F18" s="58">
        <v>0.59164700000000003</v>
      </c>
    </row>
    <row r="19" spans="4:6" ht="20.100000000000001" customHeight="1" x14ac:dyDescent="0.2">
      <c r="D19" s="67">
        <v>8</v>
      </c>
      <c r="E19" s="68" t="s">
        <v>12</v>
      </c>
      <c r="F19" s="58">
        <v>0.16045799999999999</v>
      </c>
    </row>
    <row r="20" spans="4:6" ht="20.100000000000001" customHeight="1" x14ac:dyDescent="0.2">
      <c r="D20" s="67">
        <v>9</v>
      </c>
      <c r="E20" s="68" t="s">
        <v>13</v>
      </c>
      <c r="F20" s="58">
        <v>8.9333679999999998</v>
      </c>
    </row>
    <row r="21" spans="4:6" ht="20.100000000000001" customHeight="1" x14ac:dyDescent="0.2">
      <c r="D21" s="67">
        <v>10</v>
      </c>
      <c r="E21" s="68" t="s">
        <v>14</v>
      </c>
      <c r="F21" s="58">
        <v>5.1434000000000001E-2</v>
      </c>
    </row>
    <row r="22" spans="4:6" ht="20.100000000000001" customHeight="1" x14ac:dyDescent="0.2">
      <c r="D22" s="67">
        <v>11</v>
      </c>
      <c r="E22" s="68" t="s">
        <v>15</v>
      </c>
      <c r="F22" s="58">
        <v>0.33256400000000003</v>
      </c>
    </row>
    <row r="23" spans="4:6" ht="20.100000000000001" customHeight="1" x14ac:dyDescent="0.2">
      <c r="D23" s="67">
        <v>12</v>
      </c>
      <c r="E23" s="68" t="s">
        <v>16</v>
      </c>
      <c r="F23" s="58">
        <v>1.435457</v>
      </c>
    </row>
    <row r="24" spans="4:6" ht="20.100000000000001" customHeight="1" x14ac:dyDescent="0.2">
      <c r="D24" s="67">
        <v>13</v>
      </c>
      <c r="E24" s="68" t="s">
        <v>17</v>
      </c>
      <c r="F24" s="58">
        <v>0.72014599999999995</v>
      </c>
    </row>
    <row r="25" spans="4:6" ht="20.100000000000001" customHeight="1" x14ac:dyDescent="0.2">
      <c r="D25" s="67">
        <v>14</v>
      </c>
      <c r="E25" s="68" t="s">
        <v>18</v>
      </c>
      <c r="F25" s="58">
        <v>0.12503400000000001</v>
      </c>
    </row>
    <row r="26" spans="4:6" ht="20.100000000000001" customHeight="1" x14ac:dyDescent="0.2">
      <c r="D26" s="67">
        <v>15</v>
      </c>
      <c r="E26" s="68" t="s">
        <v>19</v>
      </c>
      <c r="F26" s="58">
        <v>0.72541900000000004</v>
      </c>
    </row>
    <row r="27" spans="4:6" ht="20.100000000000001" customHeight="1" x14ac:dyDescent="0.2">
      <c r="D27" s="67">
        <v>17</v>
      </c>
      <c r="E27" s="68" t="s">
        <v>21</v>
      </c>
      <c r="F27" s="58">
        <v>0.52605800000000003</v>
      </c>
    </row>
    <row r="28" spans="4:6" ht="20.100000000000001" customHeight="1" x14ac:dyDescent="0.2">
      <c r="D28" s="67">
        <v>18</v>
      </c>
      <c r="E28" s="68" t="s">
        <v>51</v>
      </c>
      <c r="F28" s="59">
        <v>0.28958</v>
      </c>
    </row>
    <row r="29" spans="4:6" ht="20.100000000000001" customHeight="1" x14ac:dyDescent="0.2">
      <c r="D29" s="67">
        <v>19</v>
      </c>
      <c r="E29" s="68" t="s">
        <v>23</v>
      </c>
      <c r="F29" s="59">
        <v>0.73248999999999997</v>
      </c>
    </row>
    <row r="30" spans="4:6" ht="20.100000000000001" customHeight="1" x14ac:dyDescent="0.2">
      <c r="D30" s="67">
        <v>20</v>
      </c>
      <c r="E30" s="68" t="s">
        <v>24</v>
      </c>
      <c r="F30" s="58">
        <v>7.7095999999999998E-2</v>
      </c>
    </row>
    <row r="31" spans="4:6" ht="20.100000000000001" customHeight="1" x14ac:dyDescent="0.2">
      <c r="D31" s="67">
        <v>22</v>
      </c>
      <c r="E31" s="68" t="s">
        <v>26</v>
      </c>
      <c r="F31" s="58">
        <v>19.592333</v>
      </c>
    </row>
    <row r="32" spans="4:6" ht="20.100000000000001" customHeight="1" x14ac:dyDescent="0.2">
      <c r="D32" s="67">
        <v>23</v>
      </c>
      <c r="E32" s="68" t="s">
        <v>27</v>
      </c>
      <c r="F32" s="58">
        <v>0.14202699999999999</v>
      </c>
    </row>
    <row r="33" spans="4:6" ht="20.100000000000001" customHeight="1" x14ac:dyDescent="0.2">
      <c r="D33" s="67">
        <v>24</v>
      </c>
      <c r="E33" s="68" t="s">
        <v>28</v>
      </c>
      <c r="F33" s="58">
        <v>0.205876</v>
      </c>
    </row>
    <row r="34" spans="4:6" ht="20.100000000000001" customHeight="1" x14ac:dyDescent="0.2">
      <c r="D34" s="67">
        <v>27</v>
      </c>
      <c r="E34" s="68" t="s">
        <v>31</v>
      </c>
      <c r="F34" s="58">
        <v>19.198815</v>
      </c>
    </row>
    <row r="35" spans="4:6" ht="20.100000000000001" customHeight="1" x14ac:dyDescent="0.2">
      <c r="D35" s="67">
        <v>28</v>
      </c>
      <c r="E35" s="68" t="s">
        <v>32</v>
      </c>
      <c r="F35" s="59">
        <v>0.13048999999999999</v>
      </c>
    </row>
    <row r="36" spans="4:6" ht="20.100000000000001" customHeight="1" x14ac:dyDescent="0.2">
      <c r="D36" s="67">
        <v>29</v>
      </c>
      <c r="E36" s="68" t="s">
        <v>33</v>
      </c>
      <c r="F36" s="58">
        <v>0.424591</v>
      </c>
    </row>
    <row r="37" spans="4:6" ht="20.100000000000001" customHeight="1" x14ac:dyDescent="0.2">
      <c r="D37" s="67">
        <v>30</v>
      </c>
      <c r="E37" s="68" t="s">
        <v>34</v>
      </c>
      <c r="F37" s="58">
        <v>0.46254099999999998</v>
      </c>
    </row>
    <row r="38" spans="4:6" ht="20.100000000000001" customHeight="1" x14ac:dyDescent="0.2">
      <c r="D38" s="67">
        <v>31</v>
      </c>
      <c r="E38" s="68" t="s">
        <v>35</v>
      </c>
      <c r="F38" s="58">
        <v>0.101088</v>
      </c>
    </row>
    <row r="39" spans="4:6" ht="20.100000000000001" customHeight="1" x14ac:dyDescent="0.2">
      <c r="D39" s="67">
        <v>33</v>
      </c>
      <c r="E39" s="68" t="s">
        <v>52</v>
      </c>
      <c r="F39" s="58">
        <v>4.8405740000000002</v>
      </c>
    </row>
    <row r="40" spans="4:6" ht="20.100000000000001" customHeight="1" x14ac:dyDescent="0.2">
      <c r="D40" s="67">
        <v>34</v>
      </c>
      <c r="E40" s="68" t="s">
        <v>38</v>
      </c>
      <c r="F40" s="58">
        <v>0.302284</v>
      </c>
    </row>
    <row r="41" spans="4:6" ht="20.100000000000001" customHeight="1" x14ac:dyDescent="0.2">
      <c r="D41" s="67">
        <v>35</v>
      </c>
      <c r="E41" s="68" t="s">
        <v>39</v>
      </c>
      <c r="F41" s="58">
        <v>1.594868</v>
      </c>
    </row>
    <row r="42" spans="4:6" ht="20.100000000000001" customHeight="1" x14ac:dyDescent="0.2">
      <c r="D42" s="67">
        <v>36</v>
      </c>
      <c r="E42" s="68" t="s">
        <v>40</v>
      </c>
      <c r="F42" s="58">
        <v>4.1182000000000003E-2</v>
      </c>
    </row>
    <row r="43" spans="4:6" ht="20.100000000000001" customHeight="1" x14ac:dyDescent="0.2">
      <c r="D43" s="67">
        <v>37</v>
      </c>
      <c r="E43" s="68" t="s">
        <v>41</v>
      </c>
      <c r="F43" s="58">
        <v>1.316908</v>
      </c>
    </row>
    <row r="44" spans="4:6" ht="20.100000000000001" customHeight="1" x14ac:dyDescent="0.2">
      <c r="D44" s="67">
        <v>38</v>
      </c>
      <c r="E44" s="68" t="s">
        <v>42</v>
      </c>
      <c r="F44" s="58">
        <v>10.312073</v>
      </c>
    </row>
    <row r="45" spans="4:6" ht="20.100000000000001" customHeight="1" x14ac:dyDescent="0.2">
      <c r="D45" s="67">
        <v>39</v>
      </c>
      <c r="E45" s="68" t="s">
        <v>43</v>
      </c>
      <c r="F45" s="58">
        <v>0.833013</v>
      </c>
    </row>
    <row r="46" spans="4:6" ht="20.100000000000001" customHeight="1" x14ac:dyDescent="0.2">
      <c r="D46" s="67">
        <v>40</v>
      </c>
      <c r="E46" s="68" t="s">
        <v>44</v>
      </c>
      <c r="F46" s="58">
        <v>2.1826650000000001</v>
      </c>
    </row>
    <row r="47" spans="4:6" ht="20.100000000000001" customHeight="1" x14ac:dyDescent="0.2">
      <c r="D47" s="67">
        <v>41</v>
      </c>
      <c r="E47" s="68" t="s">
        <v>45</v>
      </c>
      <c r="F47" s="58">
        <v>10.495633</v>
      </c>
    </row>
    <row r="48" spans="4:6" ht="20.100000000000001" customHeight="1" x14ac:dyDescent="0.2">
      <c r="D48" s="67">
        <v>42</v>
      </c>
      <c r="E48" s="68" t="s">
        <v>46</v>
      </c>
      <c r="F48" s="58">
        <v>0.195711</v>
      </c>
    </row>
    <row r="49" spans="4:6" ht="20.100000000000001" customHeight="1" x14ac:dyDescent="0.2">
      <c r="D49" s="67">
        <v>43</v>
      </c>
      <c r="E49" s="68" t="s">
        <v>47</v>
      </c>
      <c r="F49" s="58">
        <v>0.93454199999999998</v>
      </c>
    </row>
    <row r="50" spans="4:6" ht="20.100000000000001" customHeight="1" x14ac:dyDescent="0.2">
      <c r="D50" s="69"/>
      <c r="E50" s="70" t="s">
        <v>48</v>
      </c>
      <c r="F50" s="71">
        <v>100</v>
      </c>
    </row>
  </sheetData>
  <mergeCells count="4">
    <mergeCell ref="D10:E11"/>
    <mergeCell ref="D1:F1"/>
    <mergeCell ref="D2:F2"/>
    <mergeCell ref="D5:F8"/>
  </mergeCells>
  <pageMargins left="0.7" right="0.7" top="0.75" bottom="0.75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I</vt:lpstr>
      <vt:lpstr>Anexo II</vt:lpstr>
      <vt:lpstr>Anexo III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CESAR REQUENA TORRES</dc:creator>
  <cp:lastModifiedBy>CARMEN AMALIA VALLE ROMANO</cp:lastModifiedBy>
  <cp:lastPrinted>2026-07-15T22:33:22Z</cp:lastPrinted>
  <dcterms:created xsi:type="dcterms:W3CDTF">2026-07-15T21:54:17Z</dcterms:created>
  <dcterms:modified xsi:type="dcterms:W3CDTF">2026-07-15T22:33:46Z</dcterms:modified>
</cp:coreProperties>
</file>